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trasporti\Trasporti\Gruppi di lavoro\Gare mare\@ISOLE S.P_LMD\2024 - 5^ PROCEDURA APERTA LMD_SP 2024_30\Incontro pubblico OE 1.8.2024\File presentazione 1.8.2024\"/>
    </mc:Choice>
  </mc:AlternateContent>
  <bookViews>
    <workbookView xWindow="0" yWindow="0" windowWidth="28800" windowHeight="12015" activeTab="1"/>
  </bookViews>
  <sheets>
    <sheet name="IBS_2023" sheetId="2" r:id="rId1"/>
    <sheet name="ESEMPIO RIVALUTAZ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K">#REF!</definedName>
    <definedName name="\M">#REF!</definedName>
    <definedName name="\P">#REF!</definedName>
    <definedName name="\S">#REF!</definedName>
    <definedName name="\W">#REF!</definedName>
    <definedName name="\X">#REF!</definedName>
    <definedName name="\Z">#REF!</definedName>
    <definedName name="_">[1]Facchinaggio!#REF!</definedName>
    <definedName name="________re233">#REF!</definedName>
    <definedName name="_______re233">#REF!</definedName>
    <definedName name="______re233">#REF!</definedName>
    <definedName name="_____re233">#REF!</definedName>
    <definedName name="____re233">#REF!</definedName>
    <definedName name="___re233">#REF!</definedName>
    <definedName name="__123Graph_A" hidden="1">[2]Assum!$B$12:$B$18</definedName>
    <definedName name="__123Graph_B" hidden="1">[2]Assum!$C$12:$C$18</definedName>
    <definedName name="__123Graph_C" hidden="1">[2]Assum!$D$12:$D$18</definedName>
    <definedName name="__123Graph_D" hidden="1">[2]Assum!$E$12:$E$18</definedName>
    <definedName name="__123Graph_E" hidden="1">[2]Assum!$F$12:$F$18</definedName>
    <definedName name="__123Graph_F" hidden="1">[3]Mult!#REF!</definedName>
    <definedName name="__FDS_HYPERLINK_TOGGLE_STATE__" hidden="1">"ON"</definedName>
    <definedName name="__IND1">#REF!</definedName>
    <definedName name="__IND2">#REF!</definedName>
    <definedName name="__IND3">#REF!</definedName>
    <definedName name="__LAV3">#REF!</definedName>
    <definedName name="__preconsuntivo">#REF!</definedName>
    <definedName name="__re233">#REF!</definedName>
    <definedName name="_0_sept_2002">#REF!</definedName>
    <definedName name="_1">#REF!</definedName>
    <definedName name="_1.10">#REF!</definedName>
    <definedName name="_1.12">#REF!</definedName>
    <definedName name="_1.13">#REF!</definedName>
    <definedName name="_1.14">#REF!</definedName>
    <definedName name="_1.14_1">#REF!</definedName>
    <definedName name="_1.15">#REF!</definedName>
    <definedName name="_1.16">#REF!</definedName>
    <definedName name="_1.17">#REF!</definedName>
    <definedName name="_1.18">#REF!</definedName>
    <definedName name="_1.19">#REF!</definedName>
    <definedName name="_1.50">#REF!</definedName>
    <definedName name="_1.51">#REF!</definedName>
    <definedName name="_1.52">#REF!</definedName>
    <definedName name="_1.54">#REF!</definedName>
    <definedName name="_1.55">#REF!</definedName>
    <definedName name="_1.56">#REF!</definedName>
    <definedName name="_1.57">#REF!</definedName>
    <definedName name="_1.58">#REF!</definedName>
    <definedName name="_1.59">#REF!</definedName>
    <definedName name="_1.60">#REF!</definedName>
    <definedName name="_1__123Graph_ACHART_1" hidden="1">[4]italy!$C$51:$C$59</definedName>
    <definedName name="_10">#REF!</definedName>
    <definedName name="_11">#REF!</definedName>
    <definedName name="_12">#REF!</definedName>
    <definedName name="_13">#REF!</definedName>
    <definedName name="_14">#REF!</definedName>
    <definedName name="_15">#REF!</definedName>
    <definedName name="_16">#REF!</definedName>
    <definedName name="_17">#REF!</definedName>
    <definedName name="_18">#REF!</definedName>
    <definedName name="_19">#REF!</definedName>
    <definedName name="_1993">[5]vers01!$A$1:$T$210</definedName>
    <definedName name="_1994">[5]vers01!#REF!</definedName>
    <definedName name="_1995">[5]vers01!#REF!</definedName>
    <definedName name="_1996">[5]vers01!#REF!</definedName>
    <definedName name="_1a">#REF!</definedName>
    <definedName name="_1bi1">#REF!</definedName>
    <definedName name="_1bi3">#REF!</definedName>
    <definedName name="_1bi4">#REF!</definedName>
    <definedName name="_1bi5">#REF!</definedName>
    <definedName name="_1bi6">#REF!</definedName>
    <definedName name="_1bi7">#REF!</definedName>
    <definedName name="_1bii1">'[6]1_Sit'!$H$16:$H$16</definedName>
    <definedName name="_1bii2">#REF!</definedName>
    <definedName name="_1bii3">#REF!</definedName>
    <definedName name="_1bii3bis">'[6]1_Sit'!$H$44:$H$48</definedName>
    <definedName name="_1bii4">#REF!</definedName>
    <definedName name="_1bii5">#REF!</definedName>
    <definedName name="_1biii1a">'[6]1_Sit'!#REF!</definedName>
    <definedName name="_1biii1b">'[6]1_Sit'!#REF!</definedName>
    <definedName name="_1biii1d">'[6]1_Sit'!#REF!</definedName>
    <definedName name="_1biii2">#REF!</definedName>
    <definedName name="_1biii2breve">'[7]1_Sit'!#REF!</definedName>
    <definedName name="_1ci1">'[7]1_Sit'!#REF!</definedName>
    <definedName name="_1ci3">#REF!</definedName>
    <definedName name="_1ci4b">'[7]1_Sit'!#REF!</definedName>
    <definedName name="_1ci5">'[6]1_Sit'!$H$85:$H$88</definedName>
    <definedName name="_1cii1">#REF!</definedName>
    <definedName name="_1cii2">'[6]1_Sit'!$H$109:$H$110</definedName>
    <definedName name="_1cii3">#REF!</definedName>
    <definedName name="_1cii4">#REF!</definedName>
    <definedName name="_1cii4bis">'[7]1_Sit'!#REF!</definedName>
    <definedName name="_1cii5a">#REF!</definedName>
    <definedName name="_1cii5b">#REF!</definedName>
    <definedName name="_1cii5c">#REF!</definedName>
    <definedName name="_1civ1">#REF!</definedName>
    <definedName name="_1civ2">#REF!</definedName>
    <definedName name="_1civ3">#REF!</definedName>
    <definedName name="_1conti1">#REF!</definedName>
    <definedName name="_1Conti1a">#REF!</definedName>
    <definedName name="_1conti2">#REF!</definedName>
    <definedName name="_1conti3">#REF!</definedName>
    <definedName name="_1conti4">#REF!</definedName>
    <definedName name="_1d">#REF!</definedName>
    <definedName name="_2">#REF!</definedName>
    <definedName name="_2.10">#REF!</definedName>
    <definedName name="_2.10_1">#REF!</definedName>
    <definedName name="_2.10_2">#REF!</definedName>
    <definedName name="_2.11_1">#REF!</definedName>
    <definedName name="_2.11_2">#REF!</definedName>
    <definedName name="_2.12">#REF!</definedName>
    <definedName name="_2.13">#REF!</definedName>
    <definedName name="_2.14">#REF!</definedName>
    <definedName name="_2.17">#REF!</definedName>
    <definedName name="_2.19">#REF!</definedName>
    <definedName name="_2.20">#REF!</definedName>
    <definedName name="_2.21">#REF!</definedName>
    <definedName name="_2.22">#REF!</definedName>
    <definedName name="_2.31">#REF!</definedName>
    <definedName name="_2.33">#REF!</definedName>
    <definedName name="_2.34">#REF!</definedName>
    <definedName name="_2.35">#REF!</definedName>
    <definedName name="_2.37">#REF!</definedName>
    <definedName name="_2.38">#REF!</definedName>
    <definedName name="_2.39">#REF!</definedName>
    <definedName name="_2.40">#REF!</definedName>
    <definedName name="_2.41">#REF!</definedName>
    <definedName name="_2__123Graph_XCHART_1" hidden="1">[4]italy!$B$51:$B$59</definedName>
    <definedName name="_2__preconsuntivo">[8]HAN!$R$6:$AS$74</definedName>
    <definedName name="_2__preconsuntivo__1996">#REF!</definedName>
    <definedName name="_2005">#REF!</definedName>
    <definedName name="_2006_e">#REF!</definedName>
    <definedName name="_2ai1">#REF!</definedName>
    <definedName name="_2AI2">#REF!</definedName>
    <definedName name="_2aiv">#REF!</definedName>
    <definedName name="_2AIX">#REF!</definedName>
    <definedName name="_2avii">'[7]1_Sit'!#REF!</definedName>
    <definedName name="_2aviii">#REF!</definedName>
    <definedName name="_2B">#REF!</definedName>
    <definedName name="_2b3a">#REF!</definedName>
    <definedName name="_2b3b">#REF!</definedName>
    <definedName name="_2b3c">#REF!</definedName>
    <definedName name="_2b3d">#REF!</definedName>
    <definedName name="_2b3e">'[7]1_Sit'!#REF!</definedName>
    <definedName name="_2b3f">'[7]1_Sit'!#REF!</definedName>
    <definedName name="_2b3g">'[7]1_Sit'!#REF!</definedName>
    <definedName name="_2b3h">'[9]1_Sit'!#REF!</definedName>
    <definedName name="_2c">#REF!</definedName>
    <definedName name="_2conti1">#REF!</definedName>
    <definedName name="_2conti1a">#REF!</definedName>
    <definedName name="_2conti2">#REF!</definedName>
    <definedName name="_2conti3">#REF!</definedName>
    <definedName name="_2conti4">#REF!</definedName>
    <definedName name="_2d03">#REF!</definedName>
    <definedName name="_2D04_B">'[7]1_Sit'!#REF!</definedName>
    <definedName name="_2D04_ML">'[6]1_Sit'!$H$278:$H$280</definedName>
    <definedName name="_2d09">'[7]1_Sit'!#REF!</definedName>
    <definedName name="_2D10">#REF!</definedName>
    <definedName name="_2d10breve">#REF!</definedName>
    <definedName name="_2d10ml">'[9]1_Sit'!#REF!</definedName>
    <definedName name="_2d11">#REF!</definedName>
    <definedName name="_2d12">#REF!</definedName>
    <definedName name="_2d13">#REF!</definedName>
    <definedName name="_2d5a">'[6]1_Sit'!$H$281:$H$286</definedName>
    <definedName name="_2d5b">#REF!</definedName>
    <definedName name="_2d6">#REF!</definedName>
    <definedName name="_2d7b">'[7]1_Sit'!#REF!</definedName>
    <definedName name="_2d8">'[7]1_Sit'!#REF!</definedName>
    <definedName name="_2d9">'[7]1_Sit'!#REF!</definedName>
    <definedName name="_2e">#REF!</definedName>
    <definedName name="_3">'[10]RICLASSICATO con valute'!#REF!</definedName>
    <definedName name="_3__preconsuntivo__1995">[8]HAN!$D$6:$Q$74</definedName>
    <definedName name="_3chius">#REF!</definedName>
    <definedName name="_4">#REF!</definedName>
    <definedName name="_4_0Ltable">#REF!</definedName>
    <definedName name="_4_10_nov__2002_Report_Menzies">#REF!</definedName>
    <definedName name="_5">#REF!</definedName>
    <definedName name="_50__Special_Reserve">#REF!</definedName>
    <definedName name="_6">#REF!</definedName>
    <definedName name="_6_0Lversi">#REF!</definedName>
    <definedName name="_7">#REF!</definedName>
    <definedName name="_8">#REF!</definedName>
    <definedName name="_9">#REF!</definedName>
    <definedName name="_A2">'[11]IMM NETTE'!#REF!</definedName>
    <definedName name="_A2G">'[11]IMM NETTE'!#REF!</definedName>
    <definedName name="_aac03">#REF!</definedName>
    <definedName name="_AAC04">#REF!</definedName>
    <definedName name="_aac05">#REF!</definedName>
    <definedName name="_aac10">#REF!</definedName>
    <definedName name="_aac11">#REF!</definedName>
    <definedName name="_aac12">#REF!</definedName>
    <definedName name="_aac13">#REF!</definedName>
    <definedName name="_aac14">#REF!</definedName>
    <definedName name="_aac17">#REF!</definedName>
    <definedName name="_AAC20">#REF!</definedName>
    <definedName name="_aac22">#REF!</definedName>
    <definedName name="_aac30">#REF!</definedName>
    <definedName name="_aac31">#REF!</definedName>
    <definedName name="_aac33">#REF!</definedName>
    <definedName name="_aac34">#REF!</definedName>
    <definedName name="_aac35">#REF!</definedName>
    <definedName name="_aac36">#REF!</definedName>
    <definedName name="_aac37">#REF!</definedName>
    <definedName name="_aac39">#REF!</definedName>
    <definedName name="_aac44">#REF!</definedName>
    <definedName name="_aac46">#REF!</definedName>
    <definedName name="_aac52">#REF!</definedName>
    <definedName name="_aac55">#REF!</definedName>
    <definedName name="_aac57">#REF!</definedName>
    <definedName name="_aac77">#REF!</definedName>
    <definedName name="_aac78">#REF!</definedName>
    <definedName name="_aac79">#REF!</definedName>
    <definedName name="_aac80">#REF!</definedName>
    <definedName name="_aac81">#REF!</definedName>
    <definedName name="_aac82">#REF!</definedName>
    <definedName name="_aac83">#REF!</definedName>
    <definedName name="_AAC84">#REF!</definedName>
    <definedName name="_aac85">#REF!</definedName>
    <definedName name="_aac86">#REF!</definedName>
    <definedName name="_aac87">#REF!</definedName>
    <definedName name="_aac88">#REF!</definedName>
    <definedName name="_AAC90">#REF!</definedName>
    <definedName name="_aac91">#REF!</definedName>
    <definedName name="_aac92">#REF!</definedName>
    <definedName name="_aac93">#REF!</definedName>
    <definedName name="_aac94">#REF!</definedName>
    <definedName name="_aac95">#REF!</definedName>
    <definedName name="_aac96">#REF!</definedName>
    <definedName name="_aaf01">#REF!</definedName>
    <definedName name="_aaf02">#REF!</definedName>
    <definedName name="_aaf03">#REF!</definedName>
    <definedName name="_aaf04">#REF!</definedName>
    <definedName name="_aak25">#REF!</definedName>
    <definedName name="_aap02">#REF!</definedName>
    <definedName name="_aap03">#REF!</definedName>
    <definedName name="_aap100">#REF!</definedName>
    <definedName name="_aap11">#REF!</definedName>
    <definedName name="_aap13">#REF!</definedName>
    <definedName name="_aap14">#REF!</definedName>
    <definedName name="_aap16">#REF!</definedName>
    <definedName name="_aap18">#REF!</definedName>
    <definedName name="_aap20">#REF!</definedName>
    <definedName name="_aap25">#REF!</definedName>
    <definedName name="_aap26">#REF!</definedName>
    <definedName name="_aap28">#REF!</definedName>
    <definedName name="_aap30">#REF!</definedName>
    <definedName name="_aap31">#REF!</definedName>
    <definedName name="_aap36">#REF!</definedName>
    <definedName name="_aap89">#REF!</definedName>
    <definedName name="_aap98">#REF!</definedName>
    <definedName name="_aap99">#REF!</definedName>
    <definedName name="_AAS01">#REF!</definedName>
    <definedName name="_AAS02">#REF!</definedName>
    <definedName name="_AAS29">#REF!</definedName>
    <definedName name="_ABB03">#REF!</definedName>
    <definedName name="_ABB10">#REF!</definedName>
    <definedName name="_ACB05">#REF!</definedName>
    <definedName name="_ACC05">#REF!</definedName>
    <definedName name="_ACG05">#REF!</definedName>
    <definedName name="_ACH05">#REF!</definedName>
    <definedName name="_ACL05">#REF!</definedName>
    <definedName name="_acp45">#REF!</definedName>
    <definedName name="_ACR05">#REF!</definedName>
    <definedName name="_ACS05">#REF!</definedName>
    <definedName name="_ACU05">#REF!</definedName>
    <definedName name="_ACU30">#REF!</definedName>
    <definedName name="_ACU50">#REF!</definedName>
    <definedName name="_AFR03">#REF!</definedName>
    <definedName name="_AFT05">#REF!</definedName>
    <definedName name="_AFT30">#REF!</definedName>
    <definedName name="_AFZ05">#REF!</definedName>
    <definedName name="_AFZ30">#REF!</definedName>
    <definedName name="_Ag3" hidden="1">{#N/A,#N/A,FALSE,"MONTHDET";#N/A,#N/A,FALSE,"ACTUAL"}</definedName>
    <definedName name="_All1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_amm92">#REF!</definedName>
    <definedName name="_amm93">#REF!</definedName>
    <definedName name="_amm94">#REF!</definedName>
    <definedName name="_amm95">#REF!</definedName>
    <definedName name="_amm96">#REF!</definedName>
    <definedName name="_amm97">#REF!</definedName>
    <definedName name="_amm98">#REF!</definedName>
    <definedName name="_amm99">#REF!</definedName>
    <definedName name="_APA07">#REF!</definedName>
    <definedName name="_APB05">#REF!</definedName>
    <definedName name="_APP05">#REF!</definedName>
    <definedName name="_APP10">#REF!</definedName>
    <definedName name="_APP30">#REF!</definedName>
    <definedName name="_APP34">#REF!</definedName>
    <definedName name="_APS05">#REF!</definedName>
    <definedName name="_AS">'[11]IMM NETTE'!#REF!</definedName>
    <definedName name="_ASC11">#REF!</definedName>
    <definedName name="_b" hidden="1">[12]Assum!$E$12:$E$18</definedName>
    <definedName name="_B65537">#REF!</definedName>
    <definedName name="_B65539">#REF!</definedName>
    <definedName name="_BCA05">#REF!</definedName>
    <definedName name="_BCB05">#REF!</definedName>
    <definedName name="_BCC05">#REF!</definedName>
    <definedName name="_BCG05">#REF!</definedName>
    <definedName name="_BCH05">#REF!</definedName>
    <definedName name="_BCL05">#REF!</definedName>
    <definedName name="_bdg1">'[13]Foglio Dialogo'!$A$3</definedName>
    <definedName name="_CA">'[11]IMM NETTE'!#REF!</definedName>
    <definedName name="_CDC1">#REF!</definedName>
    <definedName name="_CE51">'[11]IMM NETTE'!#REF!</definedName>
    <definedName name="_CE52">'[11]IMM NETTE'!#REF!</definedName>
    <definedName name="_CE6">'[11]IMM NETTE'!#REF!</definedName>
    <definedName name="_CE61">'[11]IMM NETTE'!#REF!</definedName>
    <definedName name="_CE62">'[11]IMM NETTE'!#REF!</definedName>
    <definedName name="_CE63">'[11]IMM NETTE'!#REF!</definedName>
    <definedName name="_CE64">'[11]IMM NETTE'!#REF!</definedName>
    <definedName name="_CE65">'[11]IMM NETTE'!#REF!</definedName>
    <definedName name="_CE65C">'[11]IMM NETTE'!#REF!</definedName>
    <definedName name="_CE65D">'[11]IMM NETTE'!#REF!</definedName>
    <definedName name="_CE65I">'[11]IMM NETTE'!#REF!</definedName>
    <definedName name="_CE65O">'[11]IMM NETTE'!#REF!</definedName>
    <definedName name="_CE65Q">'[11]IMM NETTE'!#REF!</definedName>
    <definedName name="_CE66">'[11]IMM NETTE'!#REF!</definedName>
    <definedName name="_CE66D">'[11]IMM NETTE'!#REF!</definedName>
    <definedName name="_CE66I">'[11]IMM NETTE'!#REF!</definedName>
    <definedName name="_CE66O">'[11]IMM NETTE'!#REF!</definedName>
    <definedName name="_CE66Q">'[11]IMM NETTE'!#REF!</definedName>
    <definedName name="_CE6M">'[11]IMM NETTE'!#REF!</definedName>
    <definedName name="_CE6M1">'[11]IMM NETTE'!#REF!</definedName>
    <definedName name="_CE6M2">'[11]IMM NETTE'!#REF!</definedName>
    <definedName name="_CE6M3">'[11]IMM NETTE'!#REF!</definedName>
    <definedName name="_CE6M4">'[11]IMM NETTE'!#REF!</definedName>
    <definedName name="_CEU">'[11]IMM NETTE'!#REF!</definedName>
    <definedName name="_CF">'[11]IMM NETTE'!#REF!</definedName>
    <definedName name="_CF1">'[11]IMM NETTE'!#REF!</definedName>
    <definedName name="_CF1C">'[11]IMM NETTE'!#REF!</definedName>
    <definedName name="_CF2">'[11]IMM NETTE'!#REF!</definedName>
    <definedName name="_CF2C">'[11]IMM NETTE'!#REF!</definedName>
    <definedName name="_CFS">'[11]IMM NETTE'!#REF!</definedName>
    <definedName name="_Co50" hidden="1">{#N/A,"DR",FALSE,"increm pf";#N/A,"MAMSI",FALSE,"increm pf";#N/A,"MAXI",FALSE,"increm pf";#N/A,"PCAM",FALSE,"increm pf";#N/A,"PHSV",FALSE,"increm pf";#N/A,"SIE",FALSE,"increm pf"}</definedName>
    <definedName name="_cod2">'[14]Serie storica per OI'!$A$2:$A$86</definedName>
    <definedName name="_CP">'[11]IMM NETTE'!#REF!</definedName>
    <definedName name="_CS">'[11]IMM NETTE'!#REF!</definedName>
    <definedName name="_CS1">'[11]IMM NETTE'!#REF!</definedName>
    <definedName name="_CS1L">'[11]IMM NETTE'!#REF!</definedName>
    <definedName name="_CS1P">'[11]IMM NETTE'!#REF!</definedName>
    <definedName name="_CS2">'[11]IMM NETTE'!#REF!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cp">'[11]IMM NETTE'!#REF!</definedName>
    <definedName name="_dep01">#REF!</definedName>
    <definedName name="_dep02">#REF!</definedName>
    <definedName name="_dep92">#REF!</definedName>
    <definedName name="_dep93">#REF!</definedName>
    <definedName name="_dep94">#REF!</definedName>
    <definedName name="_dep95">#REF!</definedName>
    <definedName name="_dep96">#REF!</definedName>
    <definedName name="_dep97">#REF!</definedName>
    <definedName name="_dep98">#REF!</definedName>
    <definedName name="_dep99">#REF!</definedName>
    <definedName name="_DIV2">[15]Ricl_Fin!#REF!</definedName>
    <definedName name="_div95">#REF!</definedName>
    <definedName name="_div96">#REF!</definedName>
    <definedName name="_div97">#REF!</definedName>
    <definedName name="_dps01">#REF!</definedName>
    <definedName name="_dps02">#REF!</definedName>
    <definedName name="_dps94">#REF!</definedName>
    <definedName name="_dps95">#REF!</definedName>
    <definedName name="_dps96">#REF!</definedName>
    <definedName name="_dps97">#REF!</definedName>
    <definedName name="_dps98">#REF!</definedName>
    <definedName name="_dps99">#REF!</definedName>
    <definedName name="_DX2" hidden="1">{"'WEB azoc prov'!$B$85:$L$123"}</definedName>
    <definedName name="_EP1">'[11]IMM NETTE'!#REF!</definedName>
    <definedName name="_EP11">'[11]IMM NETTE'!#REF!</definedName>
    <definedName name="_EP11C">'[11]IMM NETTE'!#REF!</definedName>
    <definedName name="_EP11Cq">'[11]IMM NETTE'!#REF!</definedName>
    <definedName name="_EP11G">'[11]IMM NETTE'!#REF!</definedName>
    <definedName name="_EP11Gq">'[11]IMM NETTE'!#REF!</definedName>
    <definedName name="_EP11N">'[11]IMM NETTE'!#REF!</definedName>
    <definedName name="_EP11NP">'[11]IMM NETTE'!#REF!</definedName>
    <definedName name="_EP11O">'[11]IMM NETTE'!#REF!</definedName>
    <definedName name="_EP11Oq">'[11]IMM NETTE'!#REF!</definedName>
    <definedName name="_EP11P">'[11]IMM NETTE'!#REF!</definedName>
    <definedName name="_EP11P1">'[11]IMM NETTE'!#REF!</definedName>
    <definedName name="_EP11P2">'[11]IMM NETTE'!#REF!</definedName>
    <definedName name="_EP11Pq">'[11]IMM NETTE'!#REF!</definedName>
    <definedName name="_EP11R">'[11]IMM NETTE'!#REF!</definedName>
    <definedName name="_EP11RI">'[11]IMM NETTE'!#REF!</definedName>
    <definedName name="_EP11RP">'[11]IMM NETTE'!#REF!</definedName>
    <definedName name="_EP11T">'[11]IMM NETTE'!#REF!</definedName>
    <definedName name="_EP11Tq">'[11]IMM NETTE'!#REF!</definedName>
    <definedName name="_EP12">'[11]IMM NETTE'!#REF!</definedName>
    <definedName name="_EP13">'[11]IMM NETTE'!#REF!</definedName>
    <definedName name="_EP14">'[11]IMM NETTE'!#REF!</definedName>
    <definedName name="_EP2">'[11]IMM NETTE'!#REF!</definedName>
    <definedName name="_EP21">'[11]IMM NETTE'!#REF!</definedName>
    <definedName name="_EP22">'[11]IMM NETTE'!#REF!</definedName>
    <definedName name="_EP23">'[11]IMM NETTE'!#REF!</definedName>
    <definedName name="_EP24">'[11]IMM NETTE'!#REF!</definedName>
    <definedName name="_EP3">'[11]IMM NETTE'!#REF!</definedName>
    <definedName name="_EP7">'[11]IMM NETTE'!#REF!</definedName>
    <definedName name="_EP7A">'[11]IMM NETTE'!#REF!</definedName>
    <definedName name="_EP7B">'[11]IMM NETTE'!#REF!</definedName>
    <definedName name="_EP7C">'[11]IMM NETTE'!#REF!</definedName>
    <definedName name="_EP7P">'[11]IMM NETTE'!#REF!</definedName>
    <definedName name="_EP7PA">'[11]IMM NETTE'!#REF!</definedName>
    <definedName name="_EP7PB">'[11]IMM NETTE'!#REF!</definedName>
    <definedName name="_EP7PC">'[11]IMM NETTE'!#REF!</definedName>
    <definedName name="_EP7T">'[11]IMM NETTE'!#REF!</definedName>
    <definedName name="_eps01">#REF!</definedName>
    <definedName name="_eps02">#REF!</definedName>
    <definedName name="_eps94">#REF!</definedName>
    <definedName name="_eps95">#REF!</definedName>
    <definedName name="_eps96">#REF!</definedName>
    <definedName name="_eps97">#REF!</definedName>
    <definedName name="_eps98">#REF!</definedName>
    <definedName name="_eps99">#REF!</definedName>
    <definedName name="_EVR1">[16]ADR!#REF!</definedName>
    <definedName name="_EVR2">[16]ADR!#REF!</definedName>
    <definedName name="_Exc16">'[17]2044'!#REF!</definedName>
    <definedName name="_Exc20">'[17]2044'!#REF!</definedName>
    <definedName name="_Exc24">'[17]2044'!#REF!</definedName>
    <definedName name="_Exc28">'[17]2044'!#REF!</definedName>
    <definedName name="_Exc32">'[17]2044'!#REF!</definedName>
    <definedName name="_Exc36">'[17]2044'!#REF!</definedName>
    <definedName name="_Exc40">'[17]2044'!#REF!</definedName>
    <definedName name="_FF">'[11]IMM NETTE'!#REF!</definedName>
    <definedName name="_FGN">'[11]IMM NETTE'!#REF!</definedName>
    <definedName name="_FGR">'[11]IMM NETTE'!#REF!</definedName>
    <definedName name="_Fill" hidden="1">#REF!</definedName>
    <definedName name="_GC">'[11]IMM NETTE'!#REF!</definedName>
    <definedName name="_gop01">#REF!</definedName>
    <definedName name="_gop02">#REF!</definedName>
    <definedName name="_gop96">#REF!</definedName>
    <definedName name="_gop97">#REF!</definedName>
    <definedName name="_gop98">#REF!</definedName>
    <definedName name="_gop99">#REF!</definedName>
    <definedName name="_GSRATES_1" hidden="1">"H1998113019981130USDFRF1000001"</definedName>
    <definedName name="_GSRATES_2" hidden="1">"H1999011519990115USDGBP1000001"</definedName>
    <definedName name="_GSRATES_3" hidden="1">"H1999012919990129USDEUR1000001"</definedName>
    <definedName name="_GSRATES_COUNT" hidden="1">3</definedName>
    <definedName name="_GSRATESR_1" hidden="1">[18]Foglio2!#REF!</definedName>
    <definedName name="_GSRATESR_2" hidden="1">[18]Foglio2!#REF!</definedName>
    <definedName name="_GSRATESR_3" hidden="1">[18]Foglio2!#REF!</definedName>
    <definedName name="_i" hidden="1">#REF!</definedName>
    <definedName name="_IGK">'[11]IMM NETTE'!#REF!</definedName>
    <definedName name="_II">'[11]IMM NETTE'!#REF!</definedName>
    <definedName name="_IIC">'[11]IMM NETTE'!#REF!</definedName>
    <definedName name="_IND1">#REF!</definedName>
    <definedName name="_IND2">#REF!</definedName>
    <definedName name="_IND3">#REF!</definedName>
    <definedName name="_INV2">[15]Ricl_Fin!#REF!</definedName>
    <definedName name="_IRM">'[11]IMM NETTE'!#REF!</definedName>
    <definedName name="_IS">'[11]IMM NETTE'!#REF!</definedName>
    <definedName name="_Key1" hidden="1">#REF!</definedName>
    <definedName name="_LAV3">#REF!</definedName>
    <definedName name="_MIN">'[11]IMM NETTE'!#REF!</definedName>
    <definedName name="_min01">#REF!</definedName>
    <definedName name="_min02">#REF!</definedName>
    <definedName name="_min92">#REF!</definedName>
    <definedName name="_min93">#REF!</definedName>
    <definedName name="_min94">#REF!</definedName>
    <definedName name="_min95">#REF!</definedName>
    <definedName name="_min96">#REF!</definedName>
    <definedName name="_min97">#REF!</definedName>
    <definedName name="_min98">#REF!</definedName>
    <definedName name="_min99">#REF!</definedName>
    <definedName name="_MLU">'[11]IMM NETTE'!#REF!</definedName>
    <definedName name="_MOU">'[11]IMM NETTE'!#REF!</definedName>
    <definedName name="_MRU">'[11]IMM NETTE'!#REF!</definedName>
    <definedName name="_MVP">'[11]IMM NETTE'!#REF!</definedName>
    <definedName name="_op01">#REF!</definedName>
    <definedName name="_op02">#REF!</definedName>
    <definedName name="_op92">#REF!</definedName>
    <definedName name="_op93">#REF!</definedName>
    <definedName name="_op94">#REF!</definedName>
    <definedName name="_op95">#REF!</definedName>
    <definedName name="_op96">#REF!</definedName>
    <definedName name="_op97">#REF!</definedName>
    <definedName name="_op98">#REF!</definedName>
    <definedName name="_op99">#REF!</definedName>
    <definedName name="_Order1" hidden="1">255</definedName>
    <definedName name="_Order2" hidden="1">255</definedName>
    <definedName name="_p" hidden="1">[12]Assum!$F$12:$F$18</definedName>
    <definedName name="_PA1">'[11]IMM NETTE'!#REF!</definedName>
    <definedName name="_PA11">'[11]IMM NETTE'!#REF!</definedName>
    <definedName name="_PA15">'[11]IMM NETTE'!#REF!</definedName>
    <definedName name="_PA2">'[11]IMM NETTE'!#REF!</definedName>
    <definedName name="_PA3">'[11]IMM NETTE'!#REF!</definedName>
    <definedName name="_PA3V">'[11]IMM NETTE'!#REF!</definedName>
    <definedName name="_PA4">'[11]IMM NETTE'!#REF!</definedName>
    <definedName name="_pat1" hidden="1">{#N/A,#N/A,FALSE,"HIGHNEW";#N/A,#N/A,FALSE,"HIGHOLD";#N/A,#N/A,FALSE,"MTHDET";#N/A,#N/A,FALSE,"ACTDET"}</definedName>
    <definedName name="_PB">'[11]IMM NETTE'!#REF!</definedName>
    <definedName name="_PB2">'[11]IMM NETTE'!#REF!</definedName>
    <definedName name="_PB21">'[11]IMM NETTE'!#REF!</definedName>
    <definedName name="_PB22B">'[11]IMM NETTE'!#REF!</definedName>
    <definedName name="_PB22BA">'[11]IMM NETTE'!#REF!</definedName>
    <definedName name="_PB22BI">'[11]IMM NETTE'!#REF!</definedName>
    <definedName name="_PB22BU">'[11]IMM NETTE'!#REF!</definedName>
    <definedName name="_PB23">'[11]IMM NETTE'!#REF!</definedName>
    <definedName name="_PB3">'[11]IMM NETTE'!#REF!</definedName>
    <definedName name="_PB5">'[11]IMM NETTE'!#REF!</definedName>
    <definedName name="_PB51">'[11]IMM NETTE'!#REF!</definedName>
    <definedName name="_PB52">'[11]IMM NETTE'!#REF!</definedName>
    <definedName name="_PBV">'[11]IMM NETTE'!#REF!</definedName>
    <definedName name="_PC">'[11]IMM NETTE'!#REF!</definedName>
    <definedName name="_pce">'[11]IMM NETTE'!#REF!</definedName>
    <definedName name="_PD1">'[11]IMM NETTE'!#REF!</definedName>
    <definedName name="_PD1A">'[11]IMM NETTE'!#REF!</definedName>
    <definedName name="_PD1I">'[11]IMM NETTE'!#REF!</definedName>
    <definedName name="_PD1U">'[11]IMM NETTE'!#REF!</definedName>
    <definedName name="_PD2">'[11]IMM NETTE'!#REF!</definedName>
    <definedName name="_PD2U">'[11]IMM NETTE'!#REF!</definedName>
    <definedName name="_PD2UA">'[11]IMM NETTE'!#REF!</definedName>
    <definedName name="_PD2UI">'[11]IMM NETTE'!#REF!</definedName>
    <definedName name="_PD2V">'[11]IMM NETTE'!#REF!</definedName>
    <definedName name="_PD3">'[11]IMM NETTE'!#REF!</definedName>
    <definedName name="_PD3V">'[11]IMM NETTE'!#REF!</definedName>
    <definedName name="_PE">'[11]IMM NETTE'!#REF!</definedName>
    <definedName name="_PE1">[16]ADR!#REF!</definedName>
    <definedName name="_PE2">[16]ADR!#REF!</definedName>
    <definedName name="_pft01">#REF!</definedName>
    <definedName name="_pft02">#REF!</definedName>
    <definedName name="_pft94">#REF!</definedName>
    <definedName name="_pft95">#REF!</definedName>
    <definedName name="_pft96">#REF!</definedName>
    <definedName name="_pft97">#REF!</definedName>
    <definedName name="_pft98">#REF!</definedName>
    <definedName name="_pft99">#REF!</definedName>
    <definedName name="_PH1">'[11]IMM NETTE'!#REF!</definedName>
    <definedName name="_PI">'[11]IMM NETTE'!#REF!</definedName>
    <definedName name="_PI1">'[11]IMM NETTE'!#REF!</definedName>
    <definedName name="_PI1A">'[11]IMM NETTE'!#REF!</definedName>
    <definedName name="_PI1A3">'[11]IMM NETTE'!#REF!</definedName>
    <definedName name="_PI1A6">'[11]IMM NETTE'!#REF!</definedName>
    <definedName name="_PI1A7">'[11]IMM NETTE'!#REF!</definedName>
    <definedName name="_PI1A8">'[11]IMM NETTE'!#REF!</definedName>
    <definedName name="_PI1E">'[11]IMM NETTE'!#REF!</definedName>
    <definedName name="_PI1E1">'[11]IMM NETTE'!#REF!</definedName>
    <definedName name="_PI1E2">'[11]IMM NETTE'!#REF!</definedName>
    <definedName name="_PI1E3">'[11]IMM NETTE'!#REF!</definedName>
    <definedName name="_PI1E4">'[11]IMM NETTE'!#REF!</definedName>
    <definedName name="_PI1E5">'[11]IMM NETTE'!#REF!</definedName>
    <definedName name="_PI1E6">'[11]IMM NETTE'!#REF!</definedName>
    <definedName name="_PI1E7">'[11]IMM NETTE'!#REF!</definedName>
    <definedName name="_PI1E8">'[11]IMM NETTE'!#REF!</definedName>
    <definedName name="_PI1E9">'[11]IMM NETTE'!#REF!</definedName>
    <definedName name="_PI1EA">'[11]IMM NETTE'!#REF!</definedName>
    <definedName name="_PI1EB">'[11]IMM NETTE'!#REF!</definedName>
    <definedName name="_PI1EC">'[11]IMM NETTE'!#REF!</definedName>
    <definedName name="_PI1ED">'[11]IMM NETTE'!#REF!</definedName>
    <definedName name="_PI1EE">'[11]IMM NETTE'!#REF!</definedName>
    <definedName name="_PI1P">'[11]IMM NETTE'!#REF!</definedName>
    <definedName name="_PI1P1">'[11]IMM NETTE'!#REF!</definedName>
    <definedName name="_PI1P2">'[11]IMM NETTE'!#REF!</definedName>
    <definedName name="_PI1P3">'[11]IMM NETTE'!#REF!</definedName>
    <definedName name="_PI1PN">'[11]IMM NETTE'!#REF!</definedName>
    <definedName name="_PI1PN1">'[11]IMM NETTE'!#REF!</definedName>
    <definedName name="_PI1PN2">'[11]IMM NETTE'!#REF!</definedName>
    <definedName name="_PI1PN3">'[11]IMM NETTE'!#REF!</definedName>
    <definedName name="_PI2">'[11]IMM NETTE'!#REF!</definedName>
    <definedName name="_PIF">'[11]IMM NETTE'!#REF!</definedName>
    <definedName name="_PR2">[15]Ricl_Fin!#REF!</definedName>
    <definedName name="_prc">'[11]IMM NETTE'!#REF!</definedName>
    <definedName name="_ptp01">#REF!</definedName>
    <definedName name="_ptp02">#REF!</definedName>
    <definedName name="_ptp96">#REF!</definedName>
    <definedName name="_ptp97">#REF!</definedName>
    <definedName name="_ptp98">#REF!</definedName>
    <definedName name="_ptp99">#REF!</definedName>
    <definedName name="_QMP">'[11]IMM NETTE'!#REF!</definedName>
    <definedName name="_r" hidden="1">[12]Assum!$B$12:$B$18</definedName>
    <definedName name="_re233">#REF!</definedName>
    <definedName name="_REA">'[11]IMM NETTE'!#REF!</definedName>
    <definedName name="_REA5">'[11]IMM NETTE'!#REF!</definedName>
    <definedName name="_REA6">'[11]IMM NETTE'!#REF!</definedName>
    <definedName name="_REAq">'[11]IMM NETTE'!#REF!</definedName>
    <definedName name="_Regression_Out" hidden="1">#REF!</definedName>
    <definedName name="_Regression_X" hidden="1">#REF!</definedName>
    <definedName name="_Regression_Y" hidden="1">#REF!</definedName>
    <definedName name="_REI">'[11]IMM NETTE'!#REF!</definedName>
    <definedName name="_REI1">'[11]IMM NETTE'!#REF!</definedName>
    <definedName name="_REI2">'[11]IMM NETTE'!#REF!</definedName>
    <definedName name="_REIL">'[11]IMM NETTE'!#REF!</definedName>
    <definedName name="_REIq">'[11]IMM NETTE'!#REF!</definedName>
    <definedName name="_REIT">'[11]IMM NETTE'!#REF!</definedName>
    <definedName name="_REU">'[11]IMM NETTE'!#REF!</definedName>
    <definedName name="_REV">'[11]IMM NETTE'!#REF!</definedName>
    <definedName name="_REV2A">'[11]IMM NETTE'!#REF!</definedName>
    <definedName name="_REV2B">'[11]IMM NETTE'!#REF!</definedName>
    <definedName name="_roe01">#REF!</definedName>
    <definedName name="_roe02">#REF!</definedName>
    <definedName name="_roe94">#REF!</definedName>
    <definedName name="_roe95">#REF!</definedName>
    <definedName name="_roe96">#REF!</definedName>
    <definedName name="_roe97">#REF!</definedName>
    <definedName name="_roe98">#REF!</definedName>
    <definedName name="_roe99">#REF!</definedName>
    <definedName name="_rr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_RS">'[11]IMM NETTE'!#REF!</definedName>
    <definedName name="_RV">'[11]IMM NETTE'!#REF!</definedName>
    <definedName name="_RVA">'[11]IMM NETTE'!#REF!</definedName>
    <definedName name="_RVC">'[11]IMM NETTE'!#REF!</definedName>
    <definedName name="_scenchg_count" hidden="1">1</definedName>
    <definedName name="_scenchg1" hidden="1">#NAME?</definedName>
    <definedName name="_Sort" hidden="1">#REF!</definedName>
    <definedName name="_sye01">#REF!</definedName>
    <definedName name="_sye02">#REF!</definedName>
    <definedName name="_sye92">#REF!</definedName>
    <definedName name="_sye93">#REF!</definedName>
    <definedName name="_sye94">#REF!</definedName>
    <definedName name="_sye95">#REF!</definedName>
    <definedName name="_sye96">#REF!</definedName>
    <definedName name="_sye97">[4]italy!#REF!</definedName>
    <definedName name="_sye98">[4]italy!#REF!</definedName>
    <definedName name="_sye99">[4]italy!#REF!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2_Out_" hidden="1">#REF!</definedName>
    <definedName name="_Table3_In2" hidden="1">#REF!</definedName>
    <definedName name="_tax01">#REF!</definedName>
    <definedName name="_tax02">#REF!</definedName>
    <definedName name="_tax92">#REF!</definedName>
    <definedName name="_tax93">#REF!</definedName>
    <definedName name="_tax94">#REF!</definedName>
    <definedName name="_tax95">#REF!</definedName>
    <definedName name="_tax96">#REF!</definedName>
    <definedName name="_tax97">#REF!</definedName>
    <definedName name="_tax98">#REF!</definedName>
    <definedName name="_tax99">#REF!</definedName>
    <definedName name="_tc">'[11]IMM NETTE'!#REF!</definedName>
    <definedName name="_TC21">'[11]IMM NETTE'!#REF!</definedName>
    <definedName name="_TC212">'[11]IMM NETTE'!#REF!</definedName>
    <definedName name="_TC22">'[11]IMM NETTE'!#REF!</definedName>
    <definedName name="_TC2C">'[11]IMM NETTE'!#REF!</definedName>
    <definedName name="_TC2G">'[11]IMM NETTE'!#REF!</definedName>
    <definedName name="_TC2O">'[11]IMM NETTE'!#REF!</definedName>
    <definedName name="_TC2T">'[11]IMM NETTE'!#REF!</definedName>
    <definedName name="_TC31">'[11]IMM NETTE'!#REF!</definedName>
    <definedName name="_TC312">'[11]IMM NETTE'!#REF!</definedName>
    <definedName name="_TC32">'[11]IMM NETTE'!#REF!</definedName>
    <definedName name="_TC3C">'[11]IMM NETTE'!#REF!</definedName>
    <definedName name="_TC3G">'[11]IMM NETTE'!#REF!</definedName>
    <definedName name="_TC3O">'[11]IMM NETTE'!#REF!</definedName>
    <definedName name="_TC3T">'[11]IMM NETTE'!#REF!</definedName>
    <definedName name="_TC7">'[11]IMM NETTE'!#REF!</definedName>
    <definedName name="_ti">'[11]IMM NETTE'!#REF!</definedName>
    <definedName name="_TI1">'[11]IMM NETTE'!#REF!</definedName>
    <definedName name="_TI2">'[11]IMM NETTE'!#REF!</definedName>
    <definedName name="_TMA">'[11]IMM NETTE'!#REF!</definedName>
    <definedName name="_tmcp">'[11]IMM NETTE'!#REF!</definedName>
    <definedName name="_TMN">'[11]IMM NETTE'!#REF!</definedName>
    <definedName name="_TMP">'[11]IMM NETTE'!#REF!</definedName>
    <definedName name="_TMS">'[11]IMM NETTE'!#REF!</definedName>
    <definedName name="_TP">'[11]IMM NETTE'!#REF!</definedName>
    <definedName name="_TP1">'[11]IMM NETTE'!#REF!</definedName>
    <definedName name="_TP2">'[11]IMM NETTE'!#REF!</definedName>
    <definedName name="_TP3">'[11]IMM NETTE'!#REF!</definedName>
    <definedName name="_TU">'[11]IMM NETTE'!#REF!</definedName>
    <definedName name="_VFT">'[11]IMM NETTE'!#REF!</definedName>
    <definedName name="_WW2">'[11]IMM NETTE'!#REF!</definedName>
    <definedName name="_X">'[11]IMM NETTE'!#REF!</definedName>
    <definedName name="_Xa1">'[19]Calcolo X'!$D$37</definedName>
    <definedName name="_Xa2">'[19]Calcolo X'!$I$37</definedName>
    <definedName name="_Xb1">'[19]Calcolo X'!$D$60</definedName>
    <definedName name="_Xb2">'[19]Calcolo X'!$I$60</definedName>
    <definedName name="_Xc1">'[19]Calcolo X'!$D$82</definedName>
    <definedName name="_Xc2">'[19]Calcolo X'!$I$82</definedName>
    <definedName name="_Xd1">'[19]Calcolo X'!$D$104</definedName>
    <definedName name="_Xd2">'[19]Calcolo X'!$I$104</definedName>
    <definedName name="_Xe1">'[19]Calcolo X'!$D$126</definedName>
    <definedName name="_Xe2">'[19]Calcolo X'!$I$126</definedName>
    <definedName name="_xs1">'[20]Test Y'!#REF!</definedName>
    <definedName name="_xs10">#REF!</definedName>
    <definedName name="_xs11">#REF!</definedName>
    <definedName name="_xs12">#REF!</definedName>
    <definedName name="_xs13">#REF!</definedName>
    <definedName name="_xs14">#REF!</definedName>
    <definedName name="_xs15">#REF!</definedName>
    <definedName name="_xs16">#REF!</definedName>
    <definedName name="_xs17">#REF!</definedName>
    <definedName name="_xs18">#REF!</definedName>
    <definedName name="_xs19">#REF!</definedName>
    <definedName name="_xs2">#REF!</definedName>
    <definedName name="_xs20">#REF!</definedName>
    <definedName name="_xs21">#REF!</definedName>
    <definedName name="_xs22">#REF!</definedName>
    <definedName name="_xs23">#REF!</definedName>
    <definedName name="_xs24">#REF!</definedName>
    <definedName name="_xs25">#REF!</definedName>
    <definedName name="_xs26">#REF!</definedName>
    <definedName name="_xs27">#REF!</definedName>
    <definedName name="_xs28">#REF!</definedName>
    <definedName name="_xs29">#REF!</definedName>
    <definedName name="_xs3">#REF!</definedName>
    <definedName name="_xs30">#REF!</definedName>
    <definedName name="_xs31">#REF!</definedName>
    <definedName name="_xs32">#REF!</definedName>
    <definedName name="_xs33">#REF!</definedName>
    <definedName name="_xs34">#REF!</definedName>
    <definedName name="_xs4">#REF!</definedName>
    <definedName name="_xs5">#REF!</definedName>
    <definedName name="_xs6">#REF!</definedName>
    <definedName name="_xs7">#REF!</definedName>
    <definedName name="_xs8">#REF!</definedName>
    <definedName name="_xs9">#REF!</definedName>
    <definedName name="_xx11">'[21]BDGT ''03'!$AG$10</definedName>
    <definedName name="_xx110">'[21]BDGT ''03'!$AG$49</definedName>
    <definedName name="_xx111">'[21]BDGT ''03'!$AG$50</definedName>
    <definedName name="_xx112">'[21]BDGT ''03'!$AG$51</definedName>
    <definedName name="_xx113">'[21]BDGT ''03'!$AG$52</definedName>
    <definedName name="_xx114">'[21]BDGT ''03'!$AG$53</definedName>
    <definedName name="_xx115">'[21]BDGT ''03'!$AG$54</definedName>
    <definedName name="_xx12">'[21]BDGT ''03'!$AG$11</definedName>
    <definedName name="_xx13">'[21]BDGT ''03'!$AG$12</definedName>
    <definedName name="_xx14">'[21]BDGT ''03'!$AG$21</definedName>
    <definedName name="_xx15">'[21]BDGT ''03'!$AG$27</definedName>
    <definedName name="_xx16">'[21]BDGT ''03'!$AG$29</definedName>
    <definedName name="_xx17">'[21]BDGT ''03'!$AG$41</definedName>
    <definedName name="_xx18">'[21]BDGT ''03'!$AG$47</definedName>
    <definedName name="_xx19">'[21]BDGT ''03'!$AG$48</definedName>
    <definedName name="_xx20">'[19]2044'!$F$91</definedName>
    <definedName name="_xx21">'[21]BDGT ''03'!$AE$10</definedName>
    <definedName name="_xx210">'[21]BDGT ''03'!$AE$49</definedName>
    <definedName name="_xx211">'[21]BDGT ''03'!$AE$50</definedName>
    <definedName name="_xx212">'[21]BDGT ''03'!$AE$51</definedName>
    <definedName name="_xx213">'[21]BDGT ''03'!$AE$52</definedName>
    <definedName name="_xx214">'[21]BDGT ''03'!$AE$53</definedName>
    <definedName name="_xx215">'[21]BDGT ''03'!$AE$54</definedName>
    <definedName name="_xx22">'[21]BDGT ''03'!$AE$11</definedName>
    <definedName name="_xx23">'[21]BDGT ''03'!$AE$12</definedName>
    <definedName name="_xx24">'[21]BDGT ''03'!$AE$21</definedName>
    <definedName name="_xx25">'[21]BDGT ''03'!$AE$27</definedName>
    <definedName name="_xx26">'[21]BDGT ''03'!$AE$29</definedName>
    <definedName name="_xx27">'[21]BDGT ''03'!$AE$41</definedName>
    <definedName name="_xx28">'[21]BDGT ''03'!$AE$47</definedName>
    <definedName name="_xx29">'[21]BDGT ''03'!$AE$48</definedName>
    <definedName name="_xx31">'[21]BDGT ''03'!$AB$10</definedName>
    <definedName name="_xx310">'[21]BDGT ''03'!$AB$49</definedName>
    <definedName name="_xx311">'[21]BDGT ''03'!$AB$50</definedName>
    <definedName name="_xx312">'[21]BDGT ''03'!$AB$51</definedName>
    <definedName name="_xx313">'[21]BDGT ''03'!$AB$52</definedName>
    <definedName name="_xx314">'[21]BDGT ''03'!$AB$53</definedName>
    <definedName name="_xx315">'[21]BDGT ''03'!$AB$54</definedName>
    <definedName name="_xx32">'[21]BDGT ''03'!$AB$11</definedName>
    <definedName name="_xx33">'[21]BDGT ''03'!$AB$12</definedName>
    <definedName name="_xx34">'[21]BDGT ''03'!$AB$21</definedName>
    <definedName name="_xx35">'[21]BDGT ''03'!$AB$27</definedName>
    <definedName name="_xx36">'[21]BDGT ''03'!$AB$29</definedName>
    <definedName name="_xx37">'[21]BDGT ''03'!$AB$41</definedName>
    <definedName name="_xx38">'[21]BDGT ''03'!$AB$47</definedName>
    <definedName name="_xx39">'[21]BDGT ''03'!$AB$48</definedName>
    <definedName name="_xx40">'[19]2044'!$Z$91</definedName>
    <definedName name="_xx41">'[21]BDGT ''03'!$AH$10</definedName>
    <definedName name="_xx410">'[21]BDGT ''03'!$AH$49</definedName>
    <definedName name="_xx411">'[21]BDGT ''03'!$AH$50</definedName>
    <definedName name="_xx412">'[21]BDGT ''03'!$AH$51</definedName>
    <definedName name="_xx413">'[21]BDGT ''03'!$AH$52</definedName>
    <definedName name="_xx414">'[21]BDGT ''03'!$AH$53</definedName>
    <definedName name="_xx415">'[21]BDGT ''03'!$AH$54</definedName>
    <definedName name="_xx42">'[21]BDGT ''03'!$AH$11</definedName>
    <definedName name="_xx43">'[21]BDGT ''03'!$AH$12</definedName>
    <definedName name="_xx44">'[21]BDGT ''03'!$AH$21</definedName>
    <definedName name="_xx45">'[21]BDGT ''03'!$AH$27</definedName>
    <definedName name="_xx46">'[21]BDGT ''03'!$AH$29</definedName>
    <definedName name="_xx47">'[21]BDGT ''03'!$AH$41</definedName>
    <definedName name="_xx48">'[21]BDGT ''03'!$AH$47</definedName>
    <definedName name="_xx49">'[21]BDGT ''03'!$AH$48</definedName>
    <definedName name="_xx51">'[21]BDGT ''03'!$AJ$10</definedName>
    <definedName name="_xx510">'[21]BDGT ''03'!$AJ$49</definedName>
    <definedName name="_xx511">'[21]BDGT ''03'!$AJ$50</definedName>
    <definedName name="_xx512">'[21]BDGT ''03'!$AJ$51</definedName>
    <definedName name="_xx513">'[21]BDGT ''03'!$AJ$52</definedName>
    <definedName name="_xx514">'[21]BDGT ''03'!$AJ$53</definedName>
    <definedName name="_xx515">'[21]BDGT ''03'!$AJ$54</definedName>
    <definedName name="_xx52">'[21]BDGT ''03'!$AJ$11</definedName>
    <definedName name="_xx53">'[21]BDGT ''03'!$AJ$12</definedName>
    <definedName name="_xx54">'[21]BDGT ''03'!$AJ$21</definedName>
    <definedName name="_xx55">'[21]BDGT ''03'!$AJ$27</definedName>
    <definedName name="_xx56">'[21]BDGT ''03'!$AJ$29</definedName>
    <definedName name="_xx57">'[21]BDGT ''03'!$AJ$41</definedName>
    <definedName name="_xx58">'[21]BDGT ''03'!$AJ$47</definedName>
    <definedName name="_xx59">'[21]BDGT ''03'!$AJ$48</definedName>
    <definedName name="_xx77">'[21]BDGT ''03'!$AC$41</definedName>
    <definedName name="_xx78">'[21]BDGT ''03'!$AC$47</definedName>
    <definedName name="_xx87">'[21]BDGT ''03'!$AA$41</definedName>
    <definedName name="_xx88">'[21]BDGT ''03'!$AA$47</definedName>
    <definedName name="_y" hidden="1">[12]Assum!$C$12:$C$18</definedName>
    <definedName name="_Z1" hidden="1">{"ProspettoImposte",#N/A,FALSE,"Prospetto imposte"}</definedName>
    <definedName name="_zz11">[21]SYA!$M$6</definedName>
    <definedName name="_zz110">[21]SYA!$AD$6</definedName>
    <definedName name="_zz111">[21]SYA!$AF$6</definedName>
    <definedName name="_zz112">[21]SYA!$AH$6</definedName>
    <definedName name="_zz12">[21]SYA!$N$6</definedName>
    <definedName name="_zz13">[21]SYA!$P$6</definedName>
    <definedName name="_zz14">[21]SYA!$R$6</definedName>
    <definedName name="_zz15">[21]SYA!$T$6</definedName>
    <definedName name="_zz16">[21]SYA!$V$6</definedName>
    <definedName name="_zz17">[21]SYA!$X$6</definedName>
    <definedName name="_zz18">[21]SYA!$Z$6</definedName>
    <definedName name="_zz19">[21]SYA!$AB$6</definedName>
    <definedName name="_zz21">[21]MME!$K$5</definedName>
    <definedName name="_zz210">[21]MME!$AB$5</definedName>
    <definedName name="_zz211">[21]MME!$AD$5</definedName>
    <definedName name="_zz212">[21]MME!$AF$5</definedName>
    <definedName name="_zz22">[21]MME!$L$5</definedName>
    <definedName name="_zz24">[21]MME!$P$5</definedName>
    <definedName name="_zz25">[21]MME!$R$5</definedName>
    <definedName name="_zz26">[21]MME!$T$5</definedName>
    <definedName name="_zz27">[21]MME!$V$5</definedName>
    <definedName name="_zz29">[21]MME!$Z$5</definedName>
    <definedName name="_zz31">[21]UTS!$N$7</definedName>
    <definedName name="_zz310">[21]UTS!$AE$7</definedName>
    <definedName name="_zz311">[21]UTS!$AG$7</definedName>
    <definedName name="_zz312">[21]UTS!$AI$7</definedName>
    <definedName name="_zz33">[21]UTS!$Q$7</definedName>
    <definedName name="_zz34">[21]UTS!$S$7</definedName>
    <definedName name="_zz35">[21]UTS!$U$7</definedName>
    <definedName name="_zz36">[21]UTS!$W$7</definedName>
    <definedName name="_zz38">[21]UTS!$AA$7</definedName>
    <definedName name="_zz39">[21]UTS!$AC$7</definedName>
    <definedName name="_zz410">'[21]CIA (THS)'!$AE$6</definedName>
    <definedName name="_zz411">'[21]CIA (THS)'!$AG$6</definedName>
    <definedName name="_zz412">'[21]CIA (THS)'!$AI$6</definedName>
    <definedName name="_zz42">'[21]CIA (THS)'!$O$6</definedName>
    <definedName name="_zz510">[21]ICT!$AI$2</definedName>
    <definedName name="_zz511">[21]ICT!$AK$2</definedName>
    <definedName name="_zz52">[21]ICT!$S$2</definedName>
    <definedName name="_zz53">[21]ICT!$U$2</definedName>
    <definedName name="_zz54">[21]ICT!$W$2</definedName>
    <definedName name="a">#REF!</definedName>
    <definedName name="A_base">'[22]Asset pub'!#REF!</definedName>
    <definedName name="a_bc">'[23]DB PRODOTTI'!$AO$73</definedName>
    <definedName name="a_ofs">'[23]DB PRODOTTI'!$AO$70</definedName>
    <definedName name="aa" hidden="1">{"'WEB azoc prov'!$B$85:$L$123"}</definedName>
    <definedName name="AA.">[24]FS!$M$7:$M$76</definedName>
    <definedName name="AAA" hidden="1">{#N/A,#N/A,FALSE,"MONTHDET";#N/A,#N/A,FALSE,"ACTUAL"}</definedName>
    <definedName name="AAA_DOCTOPS" hidden="1">"AAA_SET"</definedName>
    <definedName name="AAA_duser" hidden="1">"OFF"</definedName>
    <definedName name="aaaa" hidden="1">{"'WEB azoc prov'!$B$85:$L$123"}</definedName>
    <definedName name="aaaaa" hidden="1">{"'WEB azoc prov'!$B$85:$L$123"}</definedName>
    <definedName name="aaaaaa" hidden="1">{"'WEB azoc prov'!$B$85:$L$123"}</definedName>
    <definedName name="aaaaaaaaaaaaaaaaaa" hidden="1">{#N/A,#N/A,TRUE,"Main Issues";#N/A,#N/A,TRUE,"Income statement ($)"}</definedName>
    <definedName name="aaaaaqa" hidden="1">{#N/A,#N/A,FALSE,"MONTHDET";#N/A,#N/A,FALSE,"ACTUAL"}</definedName>
    <definedName name="aab" hidden="1">{#N/A,#N/A,FALSE,"MONTHDET";#N/A,#N/A,FALSE,"ACTUAL"}</definedName>
    <definedName name="AAB_Addin5" hidden="1">"AAB_Description for addin 5,Description for addin 5,Description for addin 5,Description for addin 5,Description for addin 5,Description for addin 5"</definedName>
    <definedName name="aac00">#REF!</definedName>
    <definedName name="aacn07">#REF!</definedName>
    <definedName name="AACN1">#REF!</definedName>
    <definedName name="AACN2">#REF!</definedName>
    <definedName name="AACN3">#REF!</definedName>
    <definedName name="aacno7">#REF!</definedName>
    <definedName name="aacu05">#REF!</definedName>
    <definedName name="aacu50">#REF!</definedName>
    <definedName name="aadc0">#REF!</definedName>
    <definedName name="aadc225">#REF!</definedName>
    <definedName name="aap">#REF!</definedName>
    <definedName name="aap16b">#REF!</definedName>
    <definedName name="aapp05">#REF!</definedName>
    <definedName name="aasp">#REF!</definedName>
    <definedName name="ab" hidden="1">{"'WEB azoc prov'!$B$85:$L$123"}</definedName>
    <definedName name="abb" hidden="1">{"'WEB azoc prov'!$B$85:$L$123"}</definedName>
    <definedName name="ABC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ac" hidden="1">{"'WEB azoc prov'!$B$85:$L$123"}</definedName>
    <definedName name="ACA05DIE">#REF!</definedName>
    <definedName name="ACA05DUE">#REF!</definedName>
    <definedName name="ACA05NOV">#REF!</definedName>
    <definedName name="ACA05OTT">#REF!</definedName>
    <definedName name="ACA05QUA">#REF!</definedName>
    <definedName name="ACA05SEI">#REF!</definedName>
    <definedName name="ACA05SET">#REF!</definedName>
    <definedName name="ACA05TRE">#REF!</definedName>
    <definedName name="ACA05UNO">#REF!</definedName>
    <definedName name="ACB05CIN">#REF!</definedName>
    <definedName name="ACB05DIE">#REF!</definedName>
    <definedName name="ACB05DUE">#REF!</definedName>
    <definedName name="ACB05NOV">#REF!</definedName>
    <definedName name="ACB05OTT">#REF!</definedName>
    <definedName name="ACB05QUA">#REF!</definedName>
    <definedName name="ACB05SEI">#REF!</definedName>
    <definedName name="ACB05SET">#REF!</definedName>
    <definedName name="ACB05TRE">#REF!</definedName>
    <definedName name="ACB05UNO">#REF!</definedName>
    <definedName name="ACC">'[25]#RIF'!$B$2</definedName>
    <definedName name="ACC05CIN">#REF!</definedName>
    <definedName name="ACC05DIE">#REF!</definedName>
    <definedName name="ACC05DUE">#REF!</definedName>
    <definedName name="ACC05NOV">#REF!</definedName>
    <definedName name="ACC05OTT">#REF!</definedName>
    <definedName name="ACC05QUA">#REF!</definedName>
    <definedName name="ACC05SEI">#REF!</definedName>
    <definedName name="ACC05SET">#REF!</definedName>
    <definedName name="ACC05TRE">#REF!</definedName>
    <definedName name="ACC05UNO">#REF!</definedName>
    <definedName name="AccessDatabase" hidden="1">"W:\USERS\AFC\RPT_98\INV_98\Cartel1.mdb"</definedName>
    <definedName name="Accesso_prodotti">'[26]Mix Prod_Seg (BUS)'!$B$35:$C$43,'[26]Mix Prod_Seg (BUS)'!$K$35:$K$43,'[26]Mix Prod_Seg (BUS)'!$S$35:$S$43,'[26]Mix Prod_Seg (BUS)'!$AA$35:$AA$43,'[26]Mix Prod_Seg (BUS)'!$AI$35:$AI$43,'[26]Mix Prod_Seg (BUS)'!$AQ$35:$AQ$43</definedName>
    <definedName name="Accordo_tariffario">'[1]#RIF'!$B$2</definedName>
    <definedName name="Accrued_Expenditure">#REF!</definedName>
    <definedName name="ACG05CIN">#REF!</definedName>
    <definedName name="ACG05DIE">#REF!</definedName>
    <definedName name="ACG05DUE">#REF!</definedName>
    <definedName name="ACG05NOV">#REF!</definedName>
    <definedName name="ACG05OTT">#REF!</definedName>
    <definedName name="ACG05QUA">#REF!</definedName>
    <definedName name="ACG05SEI">#REF!</definedName>
    <definedName name="ACG05SET">#REF!</definedName>
    <definedName name="ACG05TRE">#REF!</definedName>
    <definedName name="ACG05UNO">#REF!</definedName>
    <definedName name="ACH05CIN">#REF!</definedName>
    <definedName name="ACH05DIE">#REF!</definedName>
    <definedName name="ACH05DUE">#REF!</definedName>
    <definedName name="ACH05NOV">#REF!</definedName>
    <definedName name="ACH05OTT">#REF!</definedName>
    <definedName name="ACH05QUA">#REF!</definedName>
    <definedName name="ACH05SEI">#REF!</definedName>
    <definedName name="ACH05SET">#REF!</definedName>
    <definedName name="ACH05TRE">#REF!</definedName>
    <definedName name="ACH05UNO">#REF!</definedName>
    <definedName name="ACL05CIN">#REF!</definedName>
    <definedName name="ACL05DIE">#REF!</definedName>
    <definedName name="ACL05DUE">#REF!</definedName>
    <definedName name="ACL05NOV">#REF!</definedName>
    <definedName name="ACL05OTT">#REF!</definedName>
    <definedName name="ACL05QUA">#REF!</definedName>
    <definedName name="ACL05SEI">#REF!</definedName>
    <definedName name="ACL05SET">#REF!</definedName>
    <definedName name="ACL05TRE">#REF!</definedName>
    <definedName name="ACL05UNO">#REF!</definedName>
    <definedName name="ACN2Q">#REF!</definedName>
    <definedName name="ACN2QCIN">#REF!</definedName>
    <definedName name="ACN2QDIE">#REF!</definedName>
    <definedName name="ACN2QDUE">#REF!</definedName>
    <definedName name="ACN2QNOV">#REF!</definedName>
    <definedName name="ACN2QOTT">#REF!</definedName>
    <definedName name="ACN2QQUA">#REF!</definedName>
    <definedName name="ACN2QSEI">#REF!</definedName>
    <definedName name="ACN2QSET">#REF!</definedName>
    <definedName name="ACN2QTRE">#REF!</definedName>
    <definedName name="ACN2QUNO">#REF!</definedName>
    <definedName name="Acquisitions">#REF!</definedName>
    <definedName name="ACQUISTI">#REF!</definedName>
    <definedName name="ACR05CIN">#REF!</definedName>
    <definedName name="ACR05DIE">#REF!</definedName>
    <definedName name="ACR05DUE">#REF!</definedName>
    <definedName name="ACR05NOV">#REF!</definedName>
    <definedName name="ACR05OTT">#REF!</definedName>
    <definedName name="ACR05QUA">#REF!</definedName>
    <definedName name="ACR05SEI">#REF!</definedName>
    <definedName name="ACR05SET">#REF!</definedName>
    <definedName name="ACR05TRE">#REF!</definedName>
    <definedName name="ACR05UNO">#REF!</definedName>
    <definedName name="ACS05CIN">#REF!</definedName>
    <definedName name="ACS05DIE">#REF!</definedName>
    <definedName name="ACS05DUE">#REF!</definedName>
    <definedName name="ACS05NOV">#REF!</definedName>
    <definedName name="ACS05OTT">#REF!</definedName>
    <definedName name="ACS05QUA">#REF!</definedName>
    <definedName name="ACS05SEI">#REF!</definedName>
    <definedName name="ACS05SET">#REF!</definedName>
    <definedName name="ACS05TRE">#REF!</definedName>
    <definedName name="ACS05UNO">#REF!</definedName>
    <definedName name="ACT2Q">#REF!</definedName>
    <definedName name="ACT2QCIN">#REF!</definedName>
    <definedName name="ACT2QDIE">#REF!</definedName>
    <definedName name="ACT2QDUE">#REF!</definedName>
    <definedName name="ACT2QNOV">#REF!</definedName>
    <definedName name="ACT2QOTT">#REF!</definedName>
    <definedName name="ACT2QQUA">#REF!</definedName>
    <definedName name="ACT2QSEI">#REF!</definedName>
    <definedName name="ACT2QSET">#REF!</definedName>
    <definedName name="ACT2QTRE">#REF!</definedName>
    <definedName name="ACT2QUNO">#REF!</definedName>
    <definedName name="ACU05CIN">#REF!</definedName>
    <definedName name="ACU05DIE">#REF!</definedName>
    <definedName name="ACU05DUE">#REF!</definedName>
    <definedName name="ACU05NOV">#REF!</definedName>
    <definedName name="ACU05OTT">#REF!</definedName>
    <definedName name="ACU05QUA">#REF!</definedName>
    <definedName name="ACU05SEI">#REF!</definedName>
    <definedName name="ACU05SET">#REF!</definedName>
    <definedName name="ACU05TRE">#REF!</definedName>
    <definedName name="ACU05UNO">#REF!</definedName>
    <definedName name="ACU2Q">#REF!</definedName>
    <definedName name="ACU2QCIN">#REF!</definedName>
    <definedName name="ACU2QDIE">#REF!</definedName>
    <definedName name="ACU2QDUE">#REF!</definedName>
    <definedName name="ACU2QNOV">#REF!</definedName>
    <definedName name="ACU2QOTT">#REF!</definedName>
    <definedName name="ACU2QQUA">#REF!</definedName>
    <definedName name="ACU2QSEI">#REF!</definedName>
    <definedName name="ACU2QSET">#REF!</definedName>
    <definedName name="ACU2QTRE">#REF!</definedName>
    <definedName name="ACU2QUNO">#REF!</definedName>
    <definedName name="ACU30CIN">#REF!</definedName>
    <definedName name="ACU30DIE">#REF!</definedName>
    <definedName name="ACU30DUE">#REF!</definedName>
    <definedName name="ACU30NOV">#REF!</definedName>
    <definedName name="ACU30OTT">#REF!</definedName>
    <definedName name="ACU30QUA">#REF!</definedName>
    <definedName name="ACU30SEI">#REF!</definedName>
    <definedName name="ACU30SET">#REF!</definedName>
    <definedName name="ACU30TRE">#REF!</definedName>
    <definedName name="ACU30UNO">#REF!</definedName>
    <definedName name="ACU50CIN">#REF!</definedName>
    <definedName name="ACU50DIE">#REF!</definedName>
    <definedName name="ACU50DUE">#REF!</definedName>
    <definedName name="ACU50NOV">#REF!</definedName>
    <definedName name="ACU50OTT">#REF!</definedName>
    <definedName name="ACU50QUA">#REF!</definedName>
    <definedName name="ACU50SEI">#REF!</definedName>
    <definedName name="ACU50SET">#REF!</definedName>
    <definedName name="ACU50TRE">#REF!</definedName>
    <definedName name="ACU50UNO">#REF!</definedName>
    <definedName name="ACwvu.CE_BF_AG." hidden="1">#REF!</definedName>
    <definedName name="ACwvu.CE_BF_MGD." hidden="1">#REF!</definedName>
    <definedName name="ACwvu.CE_BF_RICLASS." hidden="1">#REF!</definedName>
    <definedName name="ACwvu.Extracommissioni." hidden="1">#REF!</definedName>
    <definedName name="ACwvu.FASE1_BUDGET." hidden="1">#REF!</definedName>
    <definedName name="ACwvu.FASE1_PREC." hidden="1">#REF!</definedName>
    <definedName name="ACwvu.FASE1_REVBUDGET." hidden="1">#REF!</definedName>
    <definedName name="ACwvu.FASE2_BUDGET." hidden="1">#REF!</definedName>
    <definedName name="ACwvu.FASE2_PREC." hidden="1">#REF!</definedName>
    <definedName name="ACwvu.FASE2_REVBUDGET." hidden="1">#REF!</definedName>
    <definedName name="ACwvu.FASE3_BUDGET." hidden="1">#REF!</definedName>
    <definedName name="ACwvu.FASE3_PREC." hidden="1">#REF!</definedName>
    <definedName name="ACwvu.FASE3_REVBUDGET." hidden="1">#REF!</definedName>
    <definedName name="ACwvu.FASE4_BUDGET." hidden="1">#REF!</definedName>
    <definedName name="ACwvu.FASE4_PREC." hidden="1">#REF!</definedName>
    <definedName name="ACwvu.FASE4_REVBUDGET." hidden="1">#REF!</definedName>
    <definedName name="ACwvu.FASI_RIEPILOGO_BUDGET." hidden="1">#REF!</definedName>
    <definedName name="ACwvu.FASI_RIEPILOGO_PREC." hidden="1">#REF!</definedName>
    <definedName name="ACwvu.FASI_RIEPILOGO_REVBUDGET." hidden="1">#REF!</definedName>
    <definedName name="ACwvu.IMPOSTE_BF." hidden="1">#REF!</definedName>
    <definedName name="ACwvu.inputs._.raw._.data." hidden="1">[27]Input!#REF!</definedName>
    <definedName name="ACwvu.PREC_CE_BF_AREE_GEST." hidden="1">#REF!</definedName>
    <definedName name="ACwvu.PREC_CE_BF_MGD." hidden="1">#REF!</definedName>
    <definedName name="ACwvu.PREC_CE_BF_UTILE." hidden="1">#REF!</definedName>
    <definedName name="ACwvu.RACC_IMP." hidden="1">#REF!</definedName>
    <definedName name="ACwvu.REV_DIV." hidden="1">#REF!</definedName>
    <definedName name="ACwvu.RIEPILOGOFASI_BUDGET." hidden="1">#REF!</definedName>
    <definedName name="ACwvu.Servizi_bancari." hidden="1">#REF!</definedName>
    <definedName name="ACwvu.Servizi_finanziari." hidden="1">#REF!</definedName>
    <definedName name="ACwvu.summary1." hidden="1">[28]Comps!$A$1:$AA$49</definedName>
    <definedName name="ACwvu.summary2." hidden="1">[28]Comps!$A$147:$AA$192</definedName>
    <definedName name="ACwvu.summary3." hidden="1">[28]Comps!$A$103:$AA$146</definedName>
    <definedName name="adad" hidden="1">{#N/A,#N/A,FALSE,"HIGHNEW";#N/A,#N/A,FALSE,"HIGHOLD"}</definedName>
    <definedName name="adasda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Add__Cash">#REF!</definedName>
    <definedName name="Add__Listed_Investments">#REF!</definedName>
    <definedName name="Add__Other_Investments">#REF!</definedName>
    <definedName name="Add__Tax_Benefits">#REF!</definedName>
    <definedName name="addSDF" hidden="1">{#N/A,#N/A,FALSE,"pl_cons";#N/A,#N/A,FALSE,"pl_grup";#N/A,#N/A,FALSE,"pl_umpl";#N/A,#N/A,FALSE,"pl_bim";#N/A,#N/A,FALSE,"pl_bdb";#N/A,#N/A,FALSE,"pl_mq32";#N/A,#N/A,FALSE,"pl_bsrl"}</definedName>
    <definedName name="ADR">#REF!</definedName>
    <definedName name="AEE">'[22]Asset pub'!#REF!</definedName>
    <definedName name="AFT05CIN">#REF!</definedName>
    <definedName name="AFT05DIE">#REF!</definedName>
    <definedName name="AFT05DUE">#REF!</definedName>
    <definedName name="AFT05NOV">#REF!</definedName>
    <definedName name="AFT05OTT">#REF!</definedName>
    <definedName name="AFT05QUA">#REF!</definedName>
    <definedName name="AFT05SEI">#REF!</definedName>
    <definedName name="AFT05SET">#REF!</definedName>
    <definedName name="AFT05TRE">#REF!</definedName>
    <definedName name="AFT05UNO">#REF!</definedName>
    <definedName name="AFT30CIN">#REF!</definedName>
    <definedName name="AFT30DIE">#REF!</definedName>
    <definedName name="AFT30DUE">#REF!</definedName>
    <definedName name="AFT30NOV">#REF!</definedName>
    <definedName name="AFT30OTT">#REF!</definedName>
    <definedName name="AFT30QUA">#REF!</definedName>
    <definedName name="AFT30SEI">#REF!</definedName>
    <definedName name="AFT30SET">#REF!</definedName>
    <definedName name="AFT30TRE">#REF!</definedName>
    <definedName name="AFT30UNO">#REF!</definedName>
    <definedName name="AFZ05CIN">#REF!</definedName>
    <definedName name="AFZ05DIE">#REF!</definedName>
    <definedName name="AFZ05DUE">#REF!</definedName>
    <definedName name="AFZ05NOV">#REF!</definedName>
    <definedName name="AFZ05OTT">#REF!</definedName>
    <definedName name="AFZ05QUA">#REF!</definedName>
    <definedName name="AFZ05SEI">#REF!</definedName>
    <definedName name="AFZ05SET">#REF!</definedName>
    <definedName name="AFZ05TRE">#REF!</definedName>
    <definedName name="AFZ05UNO">#REF!</definedName>
    <definedName name="AFZ30CIN">#REF!</definedName>
    <definedName name="AFZ30DIE">#REF!</definedName>
    <definedName name="AFZ30DUE">#REF!</definedName>
    <definedName name="AFZ30NOV">#REF!</definedName>
    <definedName name="AFZ30OTT">#REF!</definedName>
    <definedName name="AFZ30QUA">#REF!</definedName>
    <definedName name="AFZ30SEI">#REF!</definedName>
    <definedName name="AFZ30SET">#REF!</definedName>
    <definedName name="AFZ30TRE">#REF!</definedName>
    <definedName name="AFZ30UNO">#REF!</definedName>
    <definedName name="agg_valut_no_irap">'[9]1_Sit'!$H$986:$H$987,'[9]1_Sit'!$H$983</definedName>
    <definedName name="ago_Traffico_per_vettore_con_CONTRATTO_Fronzetti">#REF!</definedName>
    <definedName name="Ago0">#REF!</definedName>
    <definedName name="alfa">[29]Plan!$AF$8</definedName>
    <definedName name="All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LL_ECO">#REF!</definedName>
    <definedName name="all_pat">#REF!</definedName>
    <definedName name="ALTREIND">#REF!</definedName>
    <definedName name="ALTRISTANZIAMENTIRETTIFICATIVI">#REF!</definedName>
    <definedName name="amm_finanz">'[7]1_Sit'!#REF!</definedName>
    <definedName name="Amm_scad_2005">#REF!</definedName>
    <definedName name="amm00">#REF!</definedName>
    <definedName name="ammti">#REF!</definedName>
    <definedName name="amort00">#REF!</definedName>
    <definedName name="amort01">#REF!</definedName>
    <definedName name="amort02">#REF!</definedName>
    <definedName name="amort96">#REF!</definedName>
    <definedName name="amort97">#REF!</definedName>
    <definedName name="amort98">#REF!</definedName>
    <definedName name="amort99">#REF!</definedName>
    <definedName name="Amortisation">#REF!</definedName>
    <definedName name="ANA_GA">#REF!</definedName>
    <definedName name="AnagraA_Exp_temp">#REF!</definedName>
    <definedName name="ANAGRAFICA">#REF!</definedName>
    <definedName name="Analisi_Costo_del_Lavoro">#REF!</definedName>
    <definedName name="AnalisiMargini_T">[30]AnalisiMargini!$B$3:$N$37</definedName>
    <definedName name="Anni">#REF!</definedName>
    <definedName name="Anno_2000">'[26]Mix Prod_Seg (BUS)'!$S$35:$S$43</definedName>
    <definedName name="annuo">#REF!,#REF!</definedName>
    <definedName name="anscount" hidden="1">1</definedName>
    <definedName name="Anticipo_Irap">#REF!</definedName>
    <definedName name="Anticipo_Irpeg">#REF!</definedName>
    <definedName name="àòP" hidden="1">{#N/A,#N/A,TRUE,"Main Issues";#N/A,#N/A,TRUE,"Income statement ($)"}</definedName>
    <definedName name="AP">[31]INPUT!$C$7</definedName>
    <definedName name="AP_a">[31]INPUT!$C$10</definedName>
    <definedName name="APA07CIN">#REF!</definedName>
    <definedName name="APA07DIE">#REF!</definedName>
    <definedName name="APA07DUE">#REF!</definedName>
    <definedName name="APA07NOV">#REF!</definedName>
    <definedName name="APA07OTT">#REF!</definedName>
    <definedName name="APA07QUA">#REF!</definedName>
    <definedName name="APA07SEI">#REF!</definedName>
    <definedName name="APA07SET">#REF!</definedName>
    <definedName name="APA07TRE">#REF!</definedName>
    <definedName name="APA07UNO">#REF!</definedName>
    <definedName name="APB05CIN">#REF!</definedName>
    <definedName name="APB05DIE">#REF!</definedName>
    <definedName name="APB05DUE">#REF!</definedName>
    <definedName name="APB05NOV">#REF!</definedName>
    <definedName name="APB05OTT">#REF!</definedName>
    <definedName name="APB05QUA">#REF!</definedName>
    <definedName name="APB05SEI">#REF!</definedName>
    <definedName name="APB05SET">#REF!</definedName>
    <definedName name="APB05TRE">#REF!</definedName>
    <definedName name="APB05UNO">#REF!</definedName>
    <definedName name="APP05CIN">#REF!</definedName>
    <definedName name="APP05DIE">#REF!</definedName>
    <definedName name="APP05DUE">#REF!</definedName>
    <definedName name="APP05NOV">#REF!</definedName>
    <definedName name="APP05OTT">#REF!</definedName>
    <definedName name="APP05QUA">#REF!</definedName>
    <definedName name="APP05SEI">#REF!</definedName>
    <definedName name="APP05SET">#REF!</definedName>
    <definedName name="APP05TRE">#REF!</definedName>
    <definedName name="APP05UNO">#REF!</definedName>
    <definedName name="APP10CIN">#REF!</definedName>
    <definedName name="APP10DIE">#REF!</definedName>
    <definedName name="APP10DUE">#REF!</definedName>
    <definedName name="APP10NOV">#REF!</definedName>
    <definedName name="APP10OTT">#REF!</definedName>
    <definedName name="APP10QUA">#REF!</definedName>
    <definedName name="APP10SEI">#REF!</definedName>
    <definedName name="APP10SET">#REF!</definedName>
    <definedName name="APP10TRE">#REF!</definedName>
    <definedName name="APP10UNO">#REF!</definedName>
    <definedName name="APP30CIN">#REF!</definedName>
    <definedName name="APP30DIE">#REF!</definedName>
    <definedName name="APP30DUE">#REF!</definedName>
    <definedName name="APP30NOV">#REF!</definedName>
    <definedName name="APP30OTT">#REF!</definedName>
    <definedName name="APP30QUA">#REF!</definedName>
    <definedName name="APP30SEI">#REF!</definedName>
    <definedName name="APP30SET">#REF!</definedName>
    <definedName name="APP30TRE">#REF!</definedName>
    <definedName name="APP30UNO">#REF!</definedName>
    <definedName name="APP34CIN">#REF!</definedName>
    <definedName name="APP34DIE">#REF!</definedName>
    <definedName name="APP34DUE">#REF!</definedName>
    <definedName name="APP34NOV">#REF!</definedName>
    <definedName name="APP34OTT">#REF!</definedName>
    <definedName name="APP34QUA">#REF!</definedName>
    <definedName name="APP34SEI">#REF!</definedName>
    <definedName name="APP34SET">#REF!</definedName>
    <definedName name="APP34TRE">#REF!</definedName>
    <definedName name="APP34UNO">#REF!</definedName>
    <definedName name="Apr0">#REF!</definedName>
    <definedName name="APS05CIN">#REF!</definedName>
    <definedName name="APS05DIE">#REF!</definedName>
    <definedName name="APS05DUE">#REF!</definedName>
    <definedName name="APS05NOV">#REF!</definedName>
    <definedName name="APS05OTT">#REF!</definedName>
    <definedName name="APS05QUA">#REF!</definedName>
    <definedName name="APS05SEI">#REF!</definedName>
    <definedName name="APS05SET">#REF!</definedName>
    <definedName name="APS05TRE">#REF!</definedName>
    <definedName name="APS05UNO">#REF!</definedName>
    <definedName name="_xlnm.Print_Area">#REF!</definedName>
    <definedName name="Area_stampa_MI">#REF!</definedName>
    <definedName name="Area_stampa1">#REF!</definedName>
    <definedName name="Area_stampa2">#REF!</definedName>
    <definedName name="Area_stampa3">#REF!</definedName>
    <definedName name="Area_stampa4">#REF!</definedName>
    <definedName name="Area_stampa5">#REF!</definedName>
    <definedName name="Area_stampa6">#REF!</definedName>
    <definedName name="AreaBaseDati">#REF!</definedName>
    <definedName name="AreaZonaValori">#REF!</definedName>
    <definedName name="ARev">'[32]Consol. Rev'!$N$64</definedName>
    <definedName name="arrivi">#REF!</definedName>
    <definedName name="art">#REF!</definedName>
    <definedName name="as">#REF!</definedName>
    <definedName name="asd">'[25]#RIF'!$B$35</definedName>
    <definedName name="asfafqf" hidden="1">{"'WEB azoc prov'!$B$85:$L$123"}</definedName>
    <definedName name="ass_finanz">[33]civilistico!#REF!</definedName>
    <definedName name="ass_int">'[7]1_Sit'!#REF!</definedName>
    <definedName name="ass_ristr">[33]civilistico!#REF!</definedName>
    <definedName name="assdfsfadfsdf">[34]TaxAss!#REF!</definedName>
    <definedName name="Asset_Beta">#REF!</definedName>
    <definedName name="assets00">#REF!</definedName>
    <definedName name="assets01">#REF!</definedName>
    <definedName name="assets02">#REF!</definedName>
    <definedName name="assets94">#REF!</definedName>
    <definedName name="assets95">#REF!</definedName>
    <definedName name="assets96">#REF!</definedName>
    <definedName name="assets97">#REF!</definedName>
    <definedName name="assets98">#REF!</definedName>
    <definedName name="assets99">#REF!</definedName>
    <definedName name="ASSOC">#REF!</definedName>
    <definedName name="assoc00">#REF!</definedName>
    <definedName name="assoc01">#REF!</definedName>
    <definedName name="assoc02">#REF!</definedName>
    <definedName name="assoc96">#REF!</definedName>
    <definedName name="assoc97">#REF!</definedName>
    <definedName name="assoc98">#REF!</definedName>
    <definedName name="assoc99">#REF!</definedName>
    <definedName name="Associates">#REF!</definedName>
    <definedName name="asssss" hidden="1">{#N/A,#N/A,TRUE,"Main Issues";#N/A,#N/A,TRUE,"Income statement ($)"}</definedName>
    <definedName name="Assunti">'[1]#RIF'!$A$1</definedName>
    <definedName name="Assunti_finanziari">#REF!</definedName>
    <definedName name="at">'[35]BUSINESS PLAN Conc'!#REF!</definedName>
    <definedName name="ATI_B03">#REF!</definedName>
    <definedName name="ATI_B05">#REF!</definedName>
    <definedName name="ATI_B06">#REF!</definedName>
    <definedName name="ATI_B07">#REF!</definedName>
    <definedName name="ATI_B10">#REF!</definedName>
    <definedName name="ATI_B11">#REF!</definedName>
    <definedName name="ATI_B12">#REF!</definedName>
    <definedName name="ATI_B13">#REF!</definedName>
    <definedName name="ATI_B19">#REF!</definedName>
    <definedName name="ATI_B21">#REF!</definedName>
    <definedName name="ATI_B23">#REF!</definedName>
    <definedName name="ATI_B25">#REF!</definedName>
    <definedName name="ATI_B28">#REF!</definedName>
    <definedName name="ATI_B29">#REF!</definedName>
    <definedName name="ATI_B33">#REF!</definedName>
    <definedName name="ATI_B36">#REF!</definedName>
    <definedName name="ATI_G100">#REF!</definedName>
    <definedName name="ATI_G1A0">#REF!</definedName>
    <definedName name="ATI_G1B0">#REF!</definedName>
    <definedName name="ATI_G1C0">#REF!</definedName>
    <definedName name="ATI_G1D0">#REF!</definedName>
    <definedName name="ATI_G1E0">#REF!</definedName>
    <definedName name="ATI_G1F0">#REF!</definedName>
    <definedName name="ATI_G1H0">#REF!</definedName>
    <definedName name="ATI_G1I0">#REF!</definedName>
    <definedName name="ATI_G1J0">#REF!</definedName>
    <definedName name="ATI_G1K0">#REF!</definedName>
    <definedName name="ATI_G1L0">#REF!</definedName>
    <definedName name="ATI_G1N0">#REF!</definedName>
    <definedName name="ATI_G1P0">#REF!</definedName>
    <definedName name="ATI_G1Q0">#REF!</definedName>
    <definedName name="ATI_G1R0">#REF!</definedName>
    <definedName name="ATI_Y00">#REF!</definedName>
    <definedName name="ATT">#REF!</definedName>
    <definedName name="ATTIVOCIVILISTICO">[36]foglio!$AV$1:$CF$100</definedName>
    <definedName name="AU2_">[15]Ricl_Fin!#REF!</definedName>
    <definedName name="AU22_">[15]Ricl_Fin!#REF!</definedName>
    <definedName name="avgcash00">#REF!</definedName>
    <definedName name="avgcash92">#REF!</definedName>
    <definedName name="avgcash93">#REF!</definedName>
    <definedName name="avgcash94">#REF!</definedName>
    <definedName name="avgcash95">#REF!</definedName>
    <definedName name="avgcash96">#REF!</definedName>
    <definedName name="avgcash97">#REF!</definedName>
    <definedName name="avgcash98">#REF!</definedName>
    <definedName name="avgcash99">#REF!</definedName>
    <definedName name="awaeqw" hidden="1">{"'WEB azoc prov'!$B$85:$L$123"}</definedName>
    <definedName name="awwaq">'[25]#RIF'!$B$2</definedName>
    <definedName name="AZIENDA">#REF!</definedName>
    <definedName name="azxcv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AZZ">#REF!</definedName>
    <definedName name="b">'[37]Facch. LOGISTICA fino al 130403'!$B$13</definedName>
    <definedName name="B.2" hidden="1">{"'WEB azoc prov'!$B$85:$L$123"}</definedName>
    <definedName name="B.U._riep">#REF!</definedName>
    <definedName name="B.U._rip_aggregato">'[1]#RIF'!$AC$53</definedName>
    <definedName name="B.U._ripartizione_funzionamento">'[1]#RIF'!$B$2</definedName>
    <definedName name="B.U._scalare">#REF!</definedName>
    <definedName name="B.U.Composizione">#REF!</definedName>
    <definedName name="B_1">#REF!</definedName>
    <definedName name="B_1BIS">#REF!</definedName>
    <definedName name="b_dati">#REF!</definedName>
    <definedName name="b110c">#REF!</definedName>
    <definedName name="b110exc">#REF!</definedName>
    <definedName name="b110exf">#REF!</definedName>
    <definedName name="b110f">#REF!</definedName>
    <definedName name="b111c">#REF!</definedName>
    <definedName name="b111exc">#REF!</definedName>
    <definedName name="b111exf">#REF!</definedName>
    <definedName name="b111f">#REF!</definedName>
    <definedName name="b112c">#REF!</definedName>
    <definedName name="b112exc">#REF!</definedName>
    <definedName name="b112exf">#REF!</definedName>
    <definedName name="b112f">#REF!</definedName>
    <definedName name="b113c">#REF!</definedName>
    <definedName name="b113exc">#REF!</definedName>
    <definedName name="b113exf">#REF!</definedName>
    <definedName name="b113f">#REF!</definedName>
    <definedName name="b114c">#REF!</definedName>
    <definedName name="b114exc">#REF!</definedName>
    <definedName name="b114exf">#REF!</definedName>
    <definedName name="b114f">#REF!</definedName>
    <definedName name="b115c">#REF!</definedName>
    <definedName name="b115exc">#REF!</definedName>
    <definedName name="b115exf">#REF!</definedName>
    <definedName name="b115f">#REF!</definedName>
    <definedName name="b116c">#REF!</definedName>
    <definedName name="b116exc">#REF!</definedName>
    <definedName name="b116exf">#REF!</definedName>
    <definedName name="b116f">#REF!</definedName>
    <definedName name="b117c">#REF!</definedName>
    <definedName name="b117exc">#REF!</definedName>
    <definedName name="b117exf">#REF!</definedName>
    <definedName name="b117f">#REF!</definedName>
    <definedName name="b118c">#REF!</definedName>
    <definedName name="b118exc">#REF!</definedName>
    <definedName name="b118exf">#REF!</definedName>
    <definedName name="b118f">#REF!</definedName>
    <definedName name="b119c">#REF!</definedName>
    <definedName name="b119exc">#REF!</definedName>
    <definedName name="b119exf">#REF!</definedName>
    <definedName name="b119f">#REF!</definedName>
    <definedName name="b11c">#REF!</definedName>
    <definedName name="b11exc">#REF!</definedName>
    <definedName name="b11exf">#REF!</definedName>
    <definedName name="b11f">#REF!</definedName>
    <definedName name="b120c">#REF!</definedName>
    <definedName name="b120exc">#REF!</definedName>
    <definedName name="b120exf">#REF!</definedName>
    <definedName name="b120f">#REF!</definedName>
    <definedName name="b121c">#REF!</definedName>
    <definedName name="b121exc">#REF!</definedName>
    <definedName name="b121exf">#REF!</definedName>
    <definedName name="b121f">#REF!</definedName>
    <definedName name="b122c">#REF!</definedName>
    <definedName name="b122exc">#REF!</definedName>
    <definedName name="b122exf">#REF!</definedName>
    <definedName name="b122f">#REF!</definedName>
    <definedName name="b123c">#REF!</definedName>
    <definedName name="b123exc">#REF!</definedName>
    <definedName name="b123exf">#REF!</definedName>
    <definedName name="b123f">#REF!</definedName>
    <definedName name="b124c">#REF!</definedName>
    <definedName name="b124exc">#REF!</definedName>
    <definedName name="b124exf">#REF!</definedName>
    <definedName name="b124f">#REF!</definedName>
    <definedName name="b125c">#REF!</definedName>
    <definedName name="b125exc">#REF!</definedName>
    <definedName name="b125exf">#REF!</definedName>
    <definedName name="b125f">#REF!</definedName>
    <definedName name="b126c">#REF!</definedName>
    <definedName name="b126exc">#REF!</definedName>
    <definedName name="b126exf">#REF!</definedName>
    <definedName name="b126f">#REF!</definedName>
    <definedName name="b127c">#REF!</definedName>
    <definedName name="b127exc">#REF!</definedName>
    <definedName name="b127exf">#REF!</definedName>
    <definedName name="b127f">#REF!</definedName>
    <definedName name="b128c">#REF!</definedName>
    <definedName name="b128exc">#REF!</definedName>
    <definedName name="b128exf">#REF!</definedName>
    <definedName name="b128f">#REF!</definedName>
    <definedName name="b129c">#REF!</definedName>
    <definedName name="b129exc">#REF!</definedName>
    <definedName name="b129exf">#REF!</definedName>
    <definedName name="b129f">#REF!</definedName>
    <definedName name="b12c">#REF!</definedName>
    <definedName name="b12exc">#REF!</definedName>
    <definedName name="b12exf">#REF!</definedName>
    <definedName name="b12f">#REF!</definedName>
    <definedName name="B12Tariffe2017MS">#REF!</definedName>
    <definedName name="b130c">#REF!</definedName>
    <definedName name="b130exc">#REF!</definedName>
    <definedName name="b130exf">#REF!</definedName>
    <definedName name="b130f">#REF!</definedName>
    <definedName name="b131c">#REF!</definedName>
    <definedName name="b131exc">#REF!</definedName>
    <definedName name="b131exf">#REF!</definedName>
    <definedName name="b131f">#REF!</definedName>
    <definedName name="b132c">#REF!</definedName>
    <definedName name="b132exc">#REF!</definedName>
    <definedName name="b132exf">#REF!</definedName>
    <definedName name="b132f">#REF!</definedName>
    <definedName name="b133c">#REF!</definedName>
    <definedName name="b133exc">#REF!</definedName>
    <definedName name="b133exf">#REF!</definedName>
    <definedName name="b133f">#REF!</definedName>
    <definedName name="b134c">#REF!</definedName>
    <definedName name="b134exc">#REF!</definedName>
    <definedName name="b134exf">#REF!</definedName>
    <definedName name="b134f">#REF!</definedName>
    <definedName name="b13c">#REF!</definedName>
    <definedName name="b13exc">#REF!</definedName>
    <definedName name="b13exf">#REF!</definedName>
    <definedName name="b13f">#REF!</definedName>
    <definedName name="b14c">#REF!</definedName>
    <definedName name="b14exc">#REF!</definedName>
    <definedName name="b14exf">#REF!</definedName>
    <definedName name="b14f">#REF!</definedName>
    <definedName name="b15c">#REF!</definedName>
    <definedName name="b15exc">#REF!</definedName>
    <definedName name="b15exf">#REF!</definedName>
    <definedName name="b15f">#REF!</definedName>
    <definedName name="b16c">#REF!</definedName>
    <definedName name="b16exc">#REF!</definedName>
    <definedName name="b16exf">#REF!</definedName>
    <definedName name="b16f">#REF!</definedName>
    <definedName name="b17c">#REF!</definedName>
    <definedName name="b17exc">#REF!</definedName>
    <definedName name="b17exf">#REF!</definedName>
    <definedName name="b17f">#REF!</definedName>
    <definedName name="b18c">#REF!</definedName>
    <definedName name="b18exc">#REF!</definedName>
    <definedName name="b18exf">#REF!</definedName>
    <definedName name="b18f">#REF!</definedName>
    <definedName name="b19c">#REF!</definedName>
    <definedName name="b19exc">#REF!</definedName>
    <definedName name="b19exf">#REF!</definedName>
    <definedName name="b19f">#REF!</definedName>
    <definedName name="Banche_al_1_1_1998">#REF!</definedName>
    <definedName name="Banda_utente_S.U.">#REF!</definedName>
    <definedName name="BaseYear">#REF!</definedName>
    <definedName name="bb" hidden="1">{"'WEB azoc prov'!$B$85:$L$123"}</definedName>
    <definedName name="bbb" hidden="1">{"'WEB azoc prov'!$B$85:$L$123"}</definedName>
    <definedName name="bbbbb" hidden="1">{#N/A,#N/A,FALSE,"MONTHDET";#N/A,#N/A,FALSE,"ACTUAL"}</definedName>
    <definedName name="BCN2Q">#REF!</definedName>
    <definedName name="Benchmarking_T">[30]Benchmarking!$B$3:$K$42</definedName>
    <definedName name="Beta">[38]Sheet1!$F$39:$F$47</definedName>
    <definedName name="bgoiblik" hidden="1">{#N/A,#N/A,TRUE,"Main Issues";#N/A,#N/A,TRUE,"Income statement ($)"}</definedName>
    <definedName name="bhhhh" hidden="1">{"'WEB azoc prov'!$B$85:$L$123"}</definedName>
    <definedName name="bhwpotghoistdjgoisr" hidden="1">{#N/A,#N/A,TRUE,"Main Issues";#N/A,#N/A,TRUE,"Income statement ($)"}</definedName>
    <definedName name="Bilancio_T">[30]Bilancio!$B$3:$N$29</definedName>
    <definedName name="BilancioC_C">[30]BilancioC!$C$3:$C$6</definedName>
    <definedName name="bkval00">#REF!</definedName>
    <definedName name="bkval01">#REF!</definedName>
    <definedName name="bkval02">#REF!</definedName>
    <definedName name="bkval94">#REF!</definedName>
    <definedName name="bkval95">#REF!</definedName>
    <definedName name="bkval96">#REF!</definedName>
    <definedName name="bkval97">#REF!</definedName>
    <definedName name="bkval98">#REF!</definedName>
    <definedName name="bkval99">#REF!</definedName>
    <definedName name="BloccoA1">#REF!</definedName>
    <definedName name="BloccoA2">#REF!</definedName>
    <definedName name="BloccoA3">#REF!</definedName>
    <definedName name="BloccoA4">#REF!</definedName>
    <definedName name="BloccoA5">#REF!</definedName>
    <definedName name="BloccoA6">#REF!</definedName>
    <definedName name="BloccoA7">#REF!</definedName>
    <definedName name="BloccoA8">#REF!</definedName>
    <definedName name="BloccoA9">#REF!</definedName>
    <definedName name="BloccoB1">#REF!</definedName>
    <definedName name="BLPH1" hidden="1">#REF!</definedName>
    <definedName name="BLPH10" hidden="1">#REF!</definedName>
    <definedName name="BLPH100" hidden="1">[39]Graph!$A$22</definedName>
    <definedName name="BLPH1000" hidden="1">'[39]GER IFO vs Const'!$A$5</definedName>
    <definedName name="BLPH1001" hidden="1">'[39]GER IFO vs Const'!$A$5</definedName>
    <definedName name="BLPH1002" hidden="1">'[39]GER IFO vs Const'!$A$5</definedName>
    <definedName name="BLPH1003" hidden="1">'[39]GER IFO vs Const'!$A$5</definedName>
    <definedName name="BLPH1004" hidden="1">'[39]GER IFO vs Const'!$A$5</definedName>
    <definedName name="BLPH1005" hidden="1">'[39]GER IFO vs Const'!$A$5</definedName>
    <definedName name="BLPH1006" hidden="1">'[39]GER IFO vs Const'!$A$5</definedName>
    <definedName name="BLPH1007" hidden="1">'[39]GER IFO vs Const'!$A$5</definedName>
    <definedName name="BLPH1008" hidden="1">'[39]GER IFO vs Const'!$A$5</definedName>
    <definedName name="BLPH1009" hidden="1">'[39]GER IFO vs Const'!$A$5</definedName>
    <definedName name="BLPH101" hidden="1">[39]Graph!$A$22</definedName>
    <definedName name="BLPH1010" hidden="1">'[39]GER IFO vs Const'!$A$5</definedName>
    <definedName name="BLPH1011" hidden="1">'[39]GER IFO vs Const'!$A$5</definedName>
    <definedName name="BLPH1012" hidden="1">'[39]GER IFO vs Const'!$A$5</definedName>
    <definedName name="BLPH1013" hidden="1">'[39]GER IFO vs Const'!$A$5</definedName>
    <definedName name="BLPH1014" hidden="1">'[39]GER IFO vs Const'!$A$5</definedName>
    <definedName name="BLPH1015" hidden="1">'[39]GER IFO vs Const'!$A$5</definedName>
    <definedName name="BLPH1016" hidden="1">'[39]GER IFO vs Const'!$A$5</definedName>
    <definedName name="BLPH1017" hidden="1">'[39]GER IFO vs Const'!$A$5</definedName>
    <definedName name="BLPH1018" hidden="1">'[39]GER IFO vs Const'!$A$5</definedName>
    <definedName name="BLPH1019" hidden="1">'[39]GER IFO vs Const'!$A$5</definedName>
    <definedName name="BLPH102" hidden="1">[39]Graph!$A$22</definedName>
    <definedName name="BLPH1020" hidden="1">'[39]GER IFO vs Const'!$A$5</definedName>
    <definedName name="BLPH1021" hidden="1">'[39]GER IFO vs Const'!$A$5</definedName>
    <definedName name="BLPH1022" hidden="1">'[39]GER IFO vs Const'!$A$5</definedName>
    <definedName name="BLPH1023" hidden="1">'[39]GER IFO vs Const'!$A$5</definedName>
    <definedName name="BLPH1024" hidden="1">'[39]GER IFO vs Const'!$A$5</definedName>
    <definedName name="BLPH1025" hidden="1">'[39]GER IFO vs Const'!$A$5</definedName>
    <definedName name="BLPH1026" hidden="1">'[39]GER IFO vs Const'!$A$5</definedName>
    <definedName name="BLPH1027" hidden="1">'[39]GER IFO vs Const'!$A$5</definedName>
    <definedName name="BLPH1028" hidden="1">'[39]GER IFO vs Const'!$A$5</definedName>
    <definedName name="BLPH1029" hidden="1">'[39]GER IFO vs Const'!$A$5</definedName>
    <definedName name="BLPH103" hidden="1">[39]Graph!$A$22</definedName>
    <definedName name="BLPH1030" hidden="1">'[39]GER IFO vs Const'!$A$5</definedName>
    <definedName name="BLPH1031" hidden="1">'[39]GER IFO vs Const'!$A$5</definedName>
    <definedName name="BLPH1032" hidden="1">'[39]GER IFO vs Const'!$A$5</definedName>
    <definedName name="BLPH1033" hidden="1">'[39]GER IFO vs Const'!$A$5</definedName>
    <definedName name="BLPH1034" hidden="1">'[39]GER IFO vs Const'!$A$5</definedName>
    <definedName name="BLPH1035" hidden="1">'[39]GER IFO vs Const'!$A$5</definedName>
    <definedName name="BLPH1036" hidden="1">'[39]GER IFO vs Const'!$A$5</definedName>
    <definedName name="BLPH1037" hidden="1">'[39]GER IFO vs Const'!$A$5</definedName>
    <definedName name="BLPH1038" hidden="1">'[39]GER IFO vs Const'!$A$5</definedName>
    <definedName name="BLPH1039" hidden="1">'[39]GER IFO vs Const'!$A$5</definedName>
    <definedName name="BLPH104" hidden="1">[39]Graph!$A$22</definedName>
    <definedName name="BLPH1040" hidden="1">'[39]GER IFO vs Const'!$A$5</definedName>
    <definedName name="BLPH1041" hidden="1">'[39]GER IFO vs Const'!$A$5</definedName>
    <definedName name="BLPH1042" hidden="1">'[39]GER IFO vs Const'!$A$5</definedName>
    <definedName name="BLPH1043" hidden="1">'[39]GER IFO vs Const'!$A$5</definedName>
    <definedName name="BLPH1044" hidden="1">'[39]GER IFO vs Const'!$A$5</definedName>
    <definedName name="BLPH1045" hidden="1">'[39]GER IFO vs Const'!$A$5</definedName>
    <definedName name="BLPH1046" hidden="1">'[39]GER IFO vs Const'!$A$5</definedName>
    <definedName name="BLPH1047" hidden="1">'[39]GER IFO vs Const'!$A$5</definedName>
    <definedName name="BLPH1048" hidden="1">'[39]GER IFO vs Const'!$A$5</definedName>
    <definedName name="BLPH1049" hidden="1">'[39]GER IFO vs Const'!$A$5</definedName>
    <definedName name="BLPH105" hidden="1">[39]Graph!$A$22</definedName>
    <definedName name="BLPH1050" hidden="1">'[39]GER IFO vs Const'!$A$5</definedName>
    <definedName name="BLPH1051" hidden="1">'[39]GER IFO vs Const'!$A$5</definedName>
    <definedName name="BLPH1052" hidden="1">'[39]GER IFO vs Const'!$A$5</definedName>
    <definedName name="BLPH1053" hidden="1">'[39]GER IFO vs Const'!$A$5</definedName>
    <definedName name="BLPH1054" hidden="1">'[39]GER IFO vs Const'!$A$5</definedName>
    <definedName name="BLPH1055" hidden="1">'[39]GER IFO vs Const'!$A$5</definedName>
    <definedName name="BLPH1056" hidden="1">'[39]GER IFO vs Const'!$A$5</definedName>
    <definedName name="BLPH1057" hidden="1">'[39]GER IFO vs Const'!$A$5</definedName>
    <definedName name="BLPH1058" hidden="1">'[39]GER IFO vs Const'!$A$5</definedName>
    <definedName name="BLPH1059" hidden="1">'[39]GER IFO vs Const'!$A$5</definedName>
    <definedName name="BLPH106" hidden="1">[39]Graph!$A$22</definedName>
    <definedName name="BLPH1060" hidden="1">'[39]GER IFO vs Const'!$A$5</definedName>
    <definedName name="BLPH1061" hidden="1">'[39]GER IFO vs Const'!$A$5</definedName>
    <definedName name="BLPH1062" hidden="1">'[39]GER IFO vs Const'!$A$5</definedName>
    <definedName name="BLPH1063" hidden="1">'[39]GER IFO vs Const'!$A$5</definedName>
    <definedName name="BLPH1064" hidden="1">'[39]GER IFO vs Const'!$A$5</definedName>
    <definedName name="BLPH1065" hidden="1">'[39]GER IFO vs Const'!$A$5</definedName>
    <definedName name="BLPH1066" hidden="1">'[39]GER IFO vs Const'!$A$5</definedName>
    <definedName name="BLPH1067" hidden="1">'[39]GER IFO vs Const'!$A$5</definedName>
    <definedName name="BLPH1068" hidden="1">'[39]GER IFO vs Const'!$A$5</definedName>
    <definedName name="BLPH1069" hidden="1">'[39]GER IFO vs Const'!$A$5</definedName>
    <definedName name="BLPH107" hidden="1">[39]Graph!$A$22</definedName>
    <definedName name="BLPH1070" hidden="1">'[39]GER IFO vs Const'!$A$5</definedName>
    <definedName name="BLPH1071" hidden="1">'[39]GER IFO vs Const'!$A$5</definedName>
    <definedName name="BLPH1072" hidden="1">'[39]GER IFO vs Const'!$A$5</definedName>
    <definedName name="BLPH1073" hidden="1">'[39]GER IFO vs Const'!$A$5</definedName>
    <definedName name="BLPH1074" hidden="1">'[39]GER IFO vs Const'!$A$5</definedName>
    <definedName name="BLPH1075" hidden="1">'[39]GER IFO vs Const'!$A$5</definedName>
    <definedName name="BLPH1076" hidden="1">'[39]GER IFO vs Const'!$A$5</definedName>
    <definedName name="BLPH1077" hidden="1">'[39]GER IFO vs Const'!$A$5</definedName>
    <definedName name="BLPH1078" hidden="1">'[39]GER IFO vs Const'!$A$5</definedName>
    <definedName name="BLPH1079" hidden="1">'[39]GER IFO vs Const'!$A$5</definedName>
    <definedName name="BLPH108" hidden="1">[39]Graph!$A$22</definedName>
    <definedName name="BLPH1080" hidden="1">'[39]GER IFO vs Const'!$A$5</definedName>
    <definedName name="BLPH1081" hidden="1">'[39]GER IFO vs Const'!$A$5</definedName>
    <definedName name="BLPH1082" hidden="1">'[39]GER IFO vs Const'!$A$5</definedName>
    <definedName name="BLPH1083" hidden="1">'[39]GER IFO vs Const'!$A$5</definedName>
    <definedName name="BLPH1084" hidden="1">'[39]GER IFO vs Const'!$A$5</definedName>
    <definedName name="BLPH1085" hidden="1">'[39]GER IFO vs Const'!$A$5</definedName>
    <definedName name="BLPH1086" hidden="1">'[39]GER IFO vs Const'!$A$5</definedName>
    <definedName name="BLPH1087" hidden="1">'[39]GER IFO vs Const'!$A$5</definedName>
    <definedName name="BLPH1088" hidden="1">'[39]GER IFO vs Const'!$A$5</definedName>
    <definedName name="BLPH1089" hidden="1">'[39]GER IFO vs Const'!$A$5</definedName>
    <definedName name="BLPH109" hidden="1">[39]Graph!$A$22</definedName>
    <definedName name="BLPH1090" hidden="1">'[39]GER IFO vs Const'!$A$5</definedName>
    <definedName name="BLPH1091" hidden="1">'[39]GER IFO vs Const'!$A$5</definedName>
    <definedName name="BLPH1092" hidden="1">'[39]GER IFO vs Const'!$A$5</definedName>
    <definedName name="BLPH1093" hidden="1">'[39]GER IFO vs Const'!$A$5</definedName>
    <definedName name="BLPH1094" hidden="1">'[39]GER IFO vs Const'!$A$5</definedName>
    <definedName name="BLPH1095" hidden="1">'[39]GER IFO vs Const'!$A$5</definedName>
    <definedName name="BLPH1096" hidden="1">'[39]GER IFO vs Const'!$A$5</definedName>
    <definedName name="BLPH1097" hidden="1">'[39]GER IFO vs Const'!$A$5</definedName>
    <definedName name="BLPH1098" hidden="1">'[39]GER IFO vs Const'!$A$5</definedName>
    <definedName name="BLPH1099" hidden="1">'[39]GER IFO vs Const'!$A$5</definedName>
    <definedName name="BLPH11" hidden="1">[40]Società!#REF!</definedName>
    <definedName name="BLPH110" hidden="1">[39]Graph!$A$22</definedName>
    <definedName name="BLPH1100" hidden="1">'[39]GER IFO vs Const'!$A$5</definedName>
    <definedName name="BLPH1101" hidden="1">'[39]GER IFO vs Const'!$A$5</definedName>
    <definedName name="BLPH1102" hidden="1">'[39]GER IFO vs Const'!$A$5</definedName>
    <definedName name="BLPH1103" hidden="1">'[39]GER IFO vs Const'!$A$5</definedName>
    <definedName name="BLPH1104" hidden="1">'[39]GER IFO vs Const'!$A$5</definedName>
    <definedName name="BLPH1105" hidden="1">'[39]GER IFO vs Const'!$A$5</definedName>
    <definedName name="BLPH1106" hidden="1">'[39]GER IFO vs Const'!$A$5</definedName>
    <definedName name="BLPH1107" hidden="1">'[39]GER IFO vs Const'!$A$5</definedName>
    <definedName name="BLPH1108" hidden="1">'[39]GER IFO vs Const'!$A$5</definedName>
    <definedName name="BLPH1109" hidden="1">'[39]GER IFO vs Const'!$A$5</definedName>
    <definedName name="BLPH111" hidden="1">[39]Graph!$A$22</definedName>
    <definedName name="BLPH1110" hidden="1">'[39]GER IFO vs Const'!$A$5</definedName>
    <definedName name="BLPH1111" hidden="1">'[39]GER IFO vs Const'!$A$5</definedName>
    <definedName name="BLPH1112" hidden="1">'[39]GER IFO vs Const'!$A$5</definedName>
    <definedName name="BLPH1113" hidden="1">'[39]GER IFO vs Const'!$A$5</definedName>
    <definedName name="BLPH1114" hidden="1">'[39]GER IFO vs Const'!$A$5</definedName>
    <definedName name="BLPH1115" hidden="1">'[39]GER IFO vs Const'!$A$5</definedName>
    <definedName name="BLPH1116" hidden="1">'[39]GER IFO vs Const'!$A$5</definedName>
    <definedName name="BLPH1117" hidden="1">'[39]GER IFO vs Const'!$A$5</definedName>
    <definedName name="BLPH1118" hidden="1">'[39]GER IFO vs Const'!$A$5</definedName>
    <definedName name="BLPH1119" hidden="1">'[39]GER IFO vs Const'!$A$5</definedName>
    <definedName name="BLPH112" hidden="1">[39]Graph!$A$22</definedName>
    <definedName name="BLPH1120" hidden="1">'[39]GER IFO vs Const'!$A$5</definedName>
    <definedName name="BLPH1121" hidden="1">'[39]GER IFO vs Const'!$A$5</definedName>
    <definedName name="BLPH1122" hidden="1">'[39]GER IFO vs Const'!$A$5</definedName>
    <definedName name="BLPH1123" hidden="1">'[39]GER IFO vs Const'!$A$5</definedName>
    <definedName name="BLPH1124" hidden="1">'[39]GER IFO vs Const'!$A$5</definedName>
    <definedName name="BLPH1125" hidden="1">'[39]GER IFO vs Const'!$A$5</definedName>
    <definedName name="BLPH1126" hidden="1">'[39]GER IFO vs Const'!$A$5</definedName>
    <definedName name="BLPH1127" hidden="1">'[39]GER IFO vs Const'!$A$5</definedName>
    <definedName name="BLPH1128" hidden="1">'[39]GER IFO vs Const'!$A$5</definedName>
    <definedName name="BLPH1129" hidden="1">'[39]GER IFO vs Const'!$A$5</definedName>
    <definedName name="BLPH113" hidden="1">[39]Graph!$A$22</definedName>
    <definedName name="BLPH1130" hidden="1">'[39]GER IFO vs Const'!$A$5</definedName>
    <definedName name="BLPH1131" hidden="1">'[39]GER IFO vs Const'!$A$5</definedName>
    <definedName name="BLPH1132" hidden="1">'[39]GER IFO vs Const'!$A$5</definedName>
    <definedName name="BLPH1133" hidden="1">'[39]GER IFO vs Const'!$A$5</definedName>
    <definedName name="BLPH1134" hidden="1">'[39]GER IFO vs Const'!$A$5</definedName>
    <definedName name="BLPH1135" hidden="1">'[39]GER IFO vs Const'!$A$5</definedName>
    <definedName name="BLPH1136" hidden="1">'[39]GER IFO vs Const'!$A$5</definedName>
    <definedName name="BLPH1137" hidden="1">'[39]GER IFO vs Const'!$A$5</definedName>
    <definedName name="BLPH1138" hidden="1">'[39]GER IFO vs Const'!$A$5</definedName>
    <definedName name="BLPH1139" hidden="1">'[39]GER IFO vs Const'!$A$5</definedName>
    <definedName name="BLPH114" hidden="1">[39]Graph!$A$22</definedName>
    <definedName name="BLPH1140" hidden="1">'[39]GER IFO vs Const'!$A$5</definedName>
    <definedName name="BLPH1141" hidden="1">'[39]GER IFO vs Const'!$A$5</definedName>
    <definedName name="BLPH1142" hidden="1">'[39]GER IFO vs Const'!$A$5</definedName>
    <definedName name="BLPH1143" hidden="1">'[39]GER IFO vs Const'!$A$5</definedName>
    <definedName name="BLPH1144" hidden="1">'[39]GER IFO vs Const'!$A$5</definedName>
    <definedName name="BLPH1145" hidden="1">'[39]GER IFO vs Const'!$A$5</definedName>
    <definedName name="BLPH1146" hidden="1">'[39]GER IFO vs Const'!$A$5</definedName>
    <definedName name="BLPH1147" hidden="1">'[39]GER IFO vs Const'!$A$5</definedName>
    <definedName name="BLPH1148" hidden="1">'[39]GER IFO vs Const'!$A$5</definedName>
    <definedName name="BLPH1149" hidden="1">'[39]GER IFO vs Const'!$A$5</definedName>
    <definedName name="BLPH115" hidden="1">[39]Graph!$A$22</definedName>
    <definedName name="BLPH1150" hidden="1">'[39]GER IFO vs Const'!$A$5</definedName>
    <definedName name="BLPH1151" hidden="1">'[39]GER IFO vs Const'!$A$5</definedName>
    <definedName name="BLPH1152" hidden="1">'[39]GER IFO vs Const'!$A$5</definedName>
    <definedName name="BLPH1153" hidden="1">'[39]GER IFO vs Const'!$A$5</definedName>
    <definedName name="BLPH1154" hidden="1">'[39]GER IFO vs Const'!$A$5</definedName>
    <definedName name="BLPH1155" hidden="1">'[39]GER IFO vs Const'!$A$5</definedName>
    <definedName name="BLPH1156" hidden="1">'[39]GER IFO vs Const'!$A$5</definedName>
    <definedName name="BLPH1157" hidden="1">'[39]GER IFO vs Const'!$A$5</definedName>
    <definedName name="BLPH1158" hidden="1">'[39]GER IFO vs Const'!$A$5</definedName>
    <definedName name="BLPH1159" hidden="1">'[39]GER IFO vs Const'!$A$5</definedName>
    <definedName name="BLPH116" hidden="1">[39]Graph!$A$22</definedName>
    <definedName name="BLPH1160" hidden="1">'[39]GER IFO vs Const'!$A$5</definedName>
    <definedName name="BLPH1161" hidden="1">'[39]GER IFO vs Const'!$A$5</definedName>
    <definedName name="BLPH1162" hidden="1">'[39]GER IFO vs Const'!$A$5</definedName>
    <definedName name="BLPH1163" hidden="1">'[39]GER IFO vs Const'!$A$5</definedName>
    <definedName name="BLPH1164" hidden="1">'[39]GER IFO vs Const'!$A$5</definedName>
    <definedName name="BLPH1165" hidden="1">'[39]GER IFO vs Const'!$A$5</definedName>
    <definedName name="BLPH1166" hidden="1">'[39]GER IFO vs Const'!$A$5</definedName>
    <definedName name="BLPH1167" hidden="1">'[39]GER IFO vs Const'!$A$5</definedName>
    <definedName name="BLPH1168" hidden="1">'[39]GER IFO vs Const'!$A$5</definedName>
    <definedName name="BLPH1169" hidden="1">'[39]GER IFO vs Const'!$A$5</definedName>
    <definedName name="BLPH117" hidden="1">[39]Graph!$A$22</definedName>
    <definedName name="BLPH1170" hidden="1">'[39]GER IFO vs Const'!$A$5</definedName>
    <definedName name="BLPH1171" hidden="1">'[39]GER IFO vs Const'!$A$5</definedName>
    <definedName name="BLPH1172" hidden="1">'[39]GER IFO vs Const'!$A$5</definedName>
    <definedName name="BLPH1173" hidden="1">'[39]GER IFO vs Const'!$A$5</definedName>
    <definedName name="BLPH1174" hidden="1">'[39]GER IFO vs Const'!$A$5</definedName>
    <definedName name="BLPH1175" hidden="1">'[39]GER IFO vs Const'!$A$5</definedName>
    <definedName name="BLPH1176" hidden="1">'[39]GER IFO vs Const'!$A$5</definedName>
    <definedName name="BLPH1177" hidden="1">'[39]GER IFO vs Const'!$A$5</definedName>
    <definedName name="BLPH1178" hidden="1">'[39]GER IFO vs Const'!$A$5</definedName>
    <definedName name="BLPH1179" hidden="1">'[39]GER IFO vs Const'!$A$5</definedName>
    <definedName name="BLPH118" hidden="1">[39]Graph!$A$22</definedName>
    <definedName name="BLPH1180" hidden="1">'[39]GER IFO vs Const'!$A$5</definedName>
    <definedName name="BLPH1181" hidden="1">'[39]GER IFO vs Const'!$A$5</definedName>
    <definedName name="BLPH1182" hidden="1">'[39]GER IFO vs Const'!$A$5</definedName>
    <definedName name="BLPH1183" hidden="1">'[39]GER IFO vs Const'!$A$5</definedName>
    <definedName name="BLPH1184" hidden="1">'[39]GER IFO vs Const'!$A$5</definedName>
    <definedName name="BLPH1185" hidden="1">'[39]GER IFO vs Const'!$A$5</definedName>
    <definedName name="BLPH1186" hidden="1">'[39]GER IFO vs Const'!$A$5</definedName>
    <definedName name="BLPH1187" hidden="1">'[39]GER IFO vs Const'!$A$5</definedName>
    <definedName name="BLPH1188" hidden="1">'[39]GER IFO vs Const'!$A$5</definedName>
    <definedName name="BLPH1189" hidden="1">'[39]GER IFO vs Const'!$A$5</definedName>
    <definedName name="BLPH119" hidden="1">[39]Graph!$A$22</definedName>
    <definedName name="BLPH1190" hidden="1">'[39]GER IFO vs Const'!$A$5</definedName>
    <definedName name="BLPH1191" hidden="1">'[39]GER IFO vs Const'!$A$5</definedName>
    <definedName name="BLPH1192" hidden="1">'[39]GER IFO vs Const'!$A$5</definedName>
    <definedName name="BLPH1193" hidden="1">'[39]GER IFO vs Const'!$A$5</definedName>
    <definedName name="BLPH1194" hidden="1">'[39]GER IFO vs Const'!$A$5</definedName>
    <definedName name="BLPH1195" hidden="1">'[39]GER IFO vs Const'!$A$5</definedName>
    <definedName name="BLPH1196" hidden="1">'[39]GER IFO vs Const'!$A$5</definedName>
    <definedName name="BLPH1197" hidden="1">'[39]GER IFO vs Const'!$A$5</definedName>
    <definedName name="BLPH1198" hidden="1">'[39]GER IFO vs Const'!$A$5</definedName>
    <definedName name="BLPH1199" hidden="1">'[39]GER IFO vs Const'!$A$5</definedName>
    <definedName name="BLPH12" hidden="1">[40]Società!#REF!</definedName>
    <definedName name="BLPH120" hidden="1">[39]Graph!$A$22</definedName>
    <definedName name="BLPH1200" hidden="1">'[39]GER IFO vs Const'!$A$5</definedName>
    <definedName name="BLPH1201" hidden="1">'[39]GER IFO vs Const'!$A$5</definedName>
    <definedName name="BLPH1202" hidden="1">'[39]GER IFO vs Const'!$A$5</definedName>
    <definedName name="BLPH1203" hidden="1">'[39]GER IFO vs Const'!$A$5</definedName>
    <definedName name="BLPH1204" hidden="1">'[39]GER IFO vs Const'!$A$5</definedName>
    <definedName name="BLPH1205" hidden="1">'[39]GER IFO vs Const'!$A$5</definedName>
    <definedName name="BLPH1206" hidden="1">'[39]GER IFO vs Const'!$A$5</definedName>
    <definedName name="BLPH1207" hidden="1">'[39]GER IFO vs Const'!$A$5</definedName>
    <definedName name="BLPH1208" hidden="1">'[39]GER IFO vs Const'!$A$5</definedName>
    <definedName name="BLPH1209" hidden="1">'[39]GER IFO vs Const'!$A$5</definedName>
    <definedName name="BLPH121" hidden="1">[39]Graph!$A$22</definedName>
    <definedName name="BLPH1210" hidden="1">'[39]GER IFO vs Const'!$A$5</definedName>
    <definedName name="BLPH1211" hidden="1">'[39]GER IFO vs Const'!$A$5</definedName>
    <definedName name="BLPH1212" hidden="1">'[39]GER IFO vs Const'!$A$5</definedName>
    <definedName name="BLPH1213" hidden="1">'[39]GER IFO vs Const'!$A$5</definedName>
    <definedName name="BLPH1214" hidden="1">'[39]GER IFO vs Const'!$A$5</definedName>
    <definedName name="BLPH1215" hidden="1">'[39]GER IFO vs Const'!$A$5</definedName>
    <definedName name="BLPH1216" hidden="1">'[39]GER IFO vs Const'!$A$5</definedName>
    <definedName name="BLPH1217" hidden="1">'[39]GER IFO vs Const'!$A$5</definedName>
    <definedName name="BLPH1218" hidden="1">'[39]GER IFO vs Const'!$A$5</definedName>
    <definedName name="BLPH1219" hidden="1">'[39]GER IFO vs Const'!$A$5</definedName>
    <definedName name="BLPH122" hidden="1">[39]Graph!$A$22</definedName>
    <definedName name="BLPH1220" hidden="1">'[39]GER IFO vs Const'!$A$5</definedName>
    <definedName name="BLPH1221" hidden="1">'[39]GER IFO vs Const'!$A$5</definedName>
    <definedName name="BLPH1222" hidden="1">'[39]GER IFO vs Const'!$A$5</definedName>
    <definedName name="BLPH1223" hidden="1">'[39]GER IFO vs Const'!$A$5</definedName>
    <definedName name="BLPH1224" hidden="1">'[39]GER IFO vs Const'!$A$5</definedName>
    <definedName name="BLPH1225" hidden="1">'[39]GER IFO vs Const'!$A$5</definedName>
    <definedName name="BLPH1226" hidden="1">'[39]GER IFO vs Const'!$A$5</definedName>
    <definedName name="BLPH1227" hidden="1">'[39]GER IFO vs Const'!$A$5</definedName>
    <definedName name="BLPH1228" hidden="1">'[39]GER IFO vs Const'!$A$5</definedName>
    <definedName name="BLPH1229" hidden="1">'[39]GER IFO vs Const'!$A$5</definedName>
    <definedName name="BLPH123" hidden="1">[39]Graph!$A$22</definedName>
    <definedName name="BLPH1230" hidden="1">'[39]GER IFO vs Const'!$A$5</definedName>
    <definedName name="BLPH1231" hidden="1">'[39]GER IFO vs Const'!$A$5</definedName>
    <definedName name="BLPH1232" hidden="1">'[39]GER IFO vs Const'!$A$5</definedName>
    <definedName name="BLPH1233" hidden="1">'[39]GER IFO vs Const'!$A$5</definedName>
    <definedName name="BLPH1234" hidden="1">'[39]GER IFO vs Const'!$A$5</definedName>
    <definedName name="BLPH1235" hidden="1">'[39]GER IFO vs Const'!$A$5</definedName>
    <definedName name="BLPH1236" hidden="1">'[39]GER IFO vs Const'!$A$5</definedName>
    <definedName name="BLPH1237" hidden="1">'[39]GER IFO vs Const'!$A$5</definedName>
    <definedName name="BLPH1238" hidden="1">'[39]GER IFO vs Const'!$A$5</definedName>
    <definedName name="BLPH1239" hidden="1">'[39]GER IFO vs Const'!$A$5</definedName>
    <definedName name="BLPH124" hidden="1">[39]Graph!$A$22</definedName>
    <definedName name="BLPH1240" hidden="1">'[39]GER IFO vs Const'!$A$5</definedName>
    <definedName name="BLPH1241" hidden="1">'[39]GER IFO vs Const'!$A$5</definedName>
    <definedName name="BLPH1242" hidden="1">'[39]GER IFO vs Const'!$A$5</definedName>
    <definedName name="BLPH1243" hidden="1">'[39]GER IFO vs Const'!$A$5</definedName>
    <definedName name="BLPH1244" hidden="1">'[39]GER IFO vs Const'!$A$5</definedName>
    <definedName name="BLPH1245" hidden="1">'[39]GER IFO vs Const'!$A$5</definedName>
    <definedName name="BLPH1246" hidden="1">'[39]GER IFO vs Const'!$A$5</definedName>
    <definedName name="BLPH1247" hidden="1">'[39]GER IFO vs Const'!$A$5</definedName>
    <definedName name="BLPH1248" hidden="1">'[39]GER IFO vs Const'!$A$5</definedName>
    <definedName name="BLPH1249" hidden="1">'[39]GER IFO vs Const'!$A$5</definedName>
    <definedName name="BLPH125" hidden="1">[39]Graph!$A$22</definedName>
    <definedName name="BLPH1250" hidden="1">'[39]GER IFO vs Const'!$A$5</definedName>
    <definedName name="BLPH1251" hidden="1">'[39]GER IFO vs Const'!$A$5</definedName>
    <definedName name="BLPH1252" hidden="1">'[39]GER IFO vs Const'!$A$5</definedName>
    <definedName name="BLPH1253" hidden="1">'[39]GER IFO vs Const'!$A$5</definedName>
    <definedName name="BLPH1254" hidden="1">'[39]GER IFO vs Const'!$A$5</definedName>
    <definedName name="BLPH1255" hidden="1">'[39]GER IFO vs Const'!$A$5</definedName>
    <definedName name="BLPH1256" hidden="1">'[39]GER IFO vs Const'!$A$5</definedName>
    <definedName name="BLPH1257" hidden="1">'[39]GER IFO vs Const'!$A$5</definedName>
    <definedName name="BLPH1258" hidden="1">'[39]GER IFO vs Const'!$A$5</definedName>
    <definedName name="BLPH1259" hidden="1">'[39]GER IFO vs Const'!$A$5</definedName>
    <definedName name="BLPH126" hidden="1">[39]Graph!$A$22</definedName>
    <definedName name="BLPH1260" hidden="1">'[39]GER IFO vs Const'!$A$5</definedName>
    <definedName name="BLPH1261" hidden="1">'[39]GER IFO vs Const'!$A$5</definedName>
    <definedName name="BLPH1262" hidden="1">'[39]GER IFO vs Const'!$A$5</definedName>
    <definedName name="BLPH1263" hidden="1">'[39]GER IFO vs Const'!$A$5</definedName>
    <definedName name="BLPH1264" hidden="1">'[39]GER IFO vs Const'!$A$5</definedName>
    <definedName name="BLPH1265" hidden="1">'[39]GER IFO vs Const'!$A$5</definedName>
    <definedName name="BLPH1266" hidden="1">'[39]GER IFO vs Const'!$A$5</definedName>
    <definedName name="BLPH1267" hidden="1">'[39]GER IFO vs Const'!$A$5</definedName>
    <definedName name="BLPH1268" hidden="1">'[39]GER IFO vs Const'!$A$5</definedName>
    <definedName name="BLPH1269" hidden="1">'[39]GER IFO vs Const'!$A$5</definedName>
    <definedName name="BLPH127" hidden="1">[39]Graph!$A$22</definedName>
    <definedName name="BLPH1270" hidden="1">'[39]GER IFO vs Const'!$A$5</definedName>
    <definedName name="BLPH1271" hidden="1">'[39]GER IFO vs Const'!$A$5</definedName>
    <definedName name="BLPH1272" hidden="1">'[39]GER IFO vs Const'!$A$5</definedName>
    <definedName name="BLPH1273" hidden="1">'[39]GER IFO vs Const'!$A$5</definedName>
    <definedName name="BLPH1274" hidden="1">'[39]GER IFO vs Const'!$A$5</definedName>
    <definedName name="BLPH1275" hidden="1">'[39]GER IFO vs Const'!$A$5</definedName>
    <definedName name="BLPH1276" hidden="1">'[39]GER IFO vs Const'!$A$5</definedName>
    <definedName name="BLPH1277" hidden="1">'[39]GER IFO vs Const'!$A$5</definedName>
    <definedName name="BLPH1278" hidden="1">'[39]GER IFO vs Const'!$A$5</definedName>
    <definedName name="BLPH1279" hidden="1">'[39]GER IFO vs Const'!$A$5</definedName>
    <definedName name="BLPH128" hidden="1">[39]Graph!$A$22</definedName>
    <definedName name="BLPH1280" hidden="1">'[39]GER IFO vs Const'!$A$5</definedName>
    <definedName name="BLPH1281" hidden="1">'[39]GER IFO vs Const'!$A$5</definedName>
    <definedName name="BLPH1282" hidden="1">'[39]GER IFO vs Const'!$A$5</definedName>
    <definedName name="BLPH1283" hidden="1">'[39]GER IFO vs Const'!$A$5</definedName>
    <definedName name="BLPH1284" hidden="1">'[39]GER IFO vs Const'!$A$5</definedName>
    <definedName name="BLPH1285" hidden="1">'[39]GER IFO vs Const'!$A$5</definedName>
    <definedName name="BLPH1286" hidden="1">'[39]GER IFO vs Const'!$A$5</definedName>
    <definedName name="BLPH1287" hidden="1">'[39]GER IFO vs Const'!$A$5</definedName>
    <definedName name="BLPH1288" hidden="1">'[39]GER IFO vs Const'!$A$5</definedName>
    <definedName name="BLPH1289" hidden="1">'[39]GER IFO vs Const'!$A$5</definedName>
    <definedName name="BLPH129" hidden="1">[39]Graph!$A$22</definedName>
    <definedName name="BLPH1290" hidden="1">'[39]GER IFO vs Const'!$A$5</definedName>
    <definedName name="BLPH1291" hidden="1">'[39]GER IFO vs Const'!$A$5</definedName>
    <definedName name="BLPH1292" hidden="1">'[39]GER IFO vs Const'!$A$5</definedName>
    <definedName name="BLPH1293" hidden="1">'[39]GER IFO vs Const'!$A$5</definedName>
    <definedName name="BLPH1294" hidden="1">'[39]GER IFO vs Const'!$A$5</definedName>
    <definedName name="BLPH1295" hidden="1">'[39]GER IFO vs Const'!$A$5</definedName>
    <definedName name="BLPH1296" hidden="1">'[39]GER IFO vs Const'!$A$5</definedName>
    <definedName name="BLPH1297" hidden="1">'[39]GER IFO vs Const'!$A$5</definedName>
    <definedName name="BLPH1298" hidden="1">'[39]GER IFO vs Const'!$A$5</definedName>
    <definedName name="BLPH1299" hidden="1">'[39]GER IFO vs Const'!$A$5</definedName>
    <definedName name="BLPH13" hidden="1">[40]Società!#REF!</definedName>
    <definedName name="BLPH130" hidden="1">[39]Graph!$A$22</definedName>
    <definedName name="BLPH1300" hidden="1">'[39]GER IFO vs Const'!$A$5</definedName>
    <definedName name="BLPH1301" hidden="1">'[39]GER IFO vs Const'!$A$5</definedName>
    <definedName name="BLPH1302" hidden="1">'[39]GER IFO vs Const'!$A$5</definedName>
    <definedName name="BLPH1303" hidden="1">'[39]GER IFO vs Const'!$A$5</definedName>
    <definedName name="BLPH1304" hidden="1">'[39]GER IFO vs Const'!$A$5</definedName>
    <definedName name="BLPH1305" hidden="1">'[39]GER IFO vs Const'!$A$5</definedName>
    <definedName name="BLPH1306" hidden="1">'[39]GER IFO vs Const'!$A$5</definedName>
    <definedName name="BLPH1307" hidden="1">'[39]GER IFO vs Const'!$A$5</definedName>
    <definedName name="BLPH1308" hidden="1">'[39]GER IFO vs Const'!$A$5</definedName>
    <definedName name="BLPH1309" hidden="1">'[39]GER IFO vs Const'!$A$5</definedName>
    <definedName name="BLPH131" hidden="1">[39]Graph!$A$22</definedName>
    <definedName name="BLPH1310" hidden="1">'[39]GER IFO vs Const'!$A$5</definedName>
    <definedName name="BLPH1311" hidden="1">'[39]GER IFO vs Const'!$A$5</definedName>
    <definedName name="BLPH1312" hidden="1">'[39]GER IFO vs Const'!$A$5</definedName>
    <definedName name="BLPH1313" hidden="1">'[39]GER IFO vs Const'!$A$5</definedName>
    <definedName name="BLPH1314" hidden="1">'[39]GER IFO vs Const'!$A$5</definedName>
    <definedName name="BLPH1315" hidden="1">'[39]GER IFO vs Const'!$A$5</definedName>
    <definedName name="BLPH1316" hidden="1">'[39]GER IFO vs Const'!$A$5</definedName>
    <definedName name="BLPH1317" hidden="1">'[39]GER IFO vs Const'!$A$5</definedName>
    <definedName name="BLPH1318" hidden="1">'[39]GER IFO vs Const'!$A$5</definedName>
    <definedName name="BLPH1319" hidden="1">'[39]GER IFO vs Const'!$A$5</definedName>
    <definedName name="BLPH132" hidden="1">[39]Graph!$A$22</definedName>
    <definedName name="BLPH1320" hidden="1">'[39]GER IFO vs Const'!$A$5</definedName>
    <definedName name="BLPH1321" hidden="1">'[39]GER IFO vs Const'!$A$5</definedName>
    <definedName name="BLPH1322" hidden="1">'[39]GER IFO vs Const'!$A$5</definedName>
    <definedName name="BLPH1323" hidden="1">'[39]GER IFO vs Const'!$A$5</definedName>
    <definedName name="BLPH1324" hidden="1">'[39]GER IFO vs Const'!$A$5</definedName>
    <definedName name="BLPH1325" hidden="1">'[39]GER IFO vs Const'!$A$5</definedName>
    <definedName name="BLPH1326" hidden="1">'[39]GER IFO vs Const'!$A$5</definedName>
    <definedName name="BLPH1327" hidden="1">'[39]GER IFO vs Const'!$A$5</definedName>
    <definedName name="BLPH1328" hidden="1">'[39]GER IFO vs Const'!$A$5</definedName>
    <definedName name="BLPH1329" hidden="1">'[39]GER IFO vs Const'!$A$5</definedName>
    <definedName name="BLPH133" hidden="1">[39]Graph!$A$22</definedName>
    <definedName name="BLPH1330" hidden="1">'[39]GER IFO vs Const'!$A$5</definedName>
    <definedName name="BLPH1331" hidden="1">'[39]GER IFO vs Const'!$A$5</definedName>
    <definedName name="BLPH1332" hidden="1">'[39]GER IFO vs Const'!$A$5</definedName>
    <definedName name="BLPH1333" hidden="1">'[39]GER IFO vs Const'!$A$5</definedName>
    <definedName name="BLPH1334" hidden="1">'[39]GER IFO vs Const'!$A$5</definedName>
    <definedName name="BLPH1335" hidden="1">'[39]GER IFO vs Const'!$A$5</definedName>
    <definedName name="BLPH1336" hidden="1">'[39]GER IFO vs Const'!$A$5</definedName>
    <definedName name="BLPH1337" hidden="1">'[39]GER IFO vs Const'!$A$5</definedName>
    <definedName name="BLPH1338" hidden="1">'[39]GER IFO vs Const'!$A$5</definedName>
    <definedName name="BLPH1339" hidden="1">'[39]GER IFO vs Const'!$A$5</definedName>
    <definedName name="BLPH1340" hidden="1">'[39]GER IFO vs Const'!$A$5</definedName>
    <definedName name="BLPH1341" hidden="1">'[39]GER IFO vs Const'!$A$5</definedName>
    <definedName name="BLPH1342" hidden="1">'[39]GER IFO vs Const'!$A$5</definedName>
    <definedName name="BLPH1343" hidden="1">'[39]GER IFO vs Const'!$A$5</definedName>
    <definedName name="BLPH1344" hidden="1">'[39]GER IFO vs Const'!$A$5</definedName>
    <definedName name="BLPH1345" hidden="1">'[39]GER IFO vs Const'!$A$5</definedName>
    <definedName name="BLPH1346" hidden="1">'[39]GER IFO vs Const'!$A$5</definedName>
    <definedName name="BLPH1347" hidden="1">'[39]GER IFO vs Const'!$A$5</definedName>
    <definedName name="BLPH1348" hidden="1">'[39]GER IFO vs Const'!$A$5</definedName>
    <definedName name="BLPH1349" hidden="1">'[39]GER IFO vs Const'!$A$5</definedName>
    <definedName name="BLPH135" hidden="1">[39]Graph!$A$22</definedName>
    <definedName name="BLPH1350" hidden="1">'[39]GER IFO vs Const'!$A$5</definedName>
    <definedName name="BLPH1351" hidden="1">'[39]GER IFO vs Const'!$A$5</definedName>
    <definedName name="BLPH1352" hidden="1">'[39]GER IFO vs Const'!$A$5</definedName>
    <definedName name="BLPH1353" hidden="1">'[39]GER IFO vs Const'!$A$5</definedName>
    <definedName name="BLPH1354" hidden="1">'[39]GER IFO vs Const'!$A$5</definedName>
    <definedName name="BLPH1355" hidden="1">'[39]GER IFO vs Const'!$A$5</definedName>
    <definedName name="BLPH1356" hidden="1">'[39]GER IFO vs Const'!$A$5</definedName>
    <definedName name="BLPH1357" hidden="1">'[39]GER IFO vs Const'!$A$5</definedName>
    <definedName name="BLPH1358" hidden="1">'[39]GER IFO vs Const'!$A$5</definedName>
    <definedName name="BLPH1359" hidden="1">'[39]GER IFO vs Const'!$A$5</definedName>
    <definedName name="BLPH136" hidden="1">[39]Graph!$A$22</definedName>
    <definedName name="BLPH1360" hidden="1">'[39]GER IFO vs Const'!$A$5</definedName>
    <definedName name="BLPH1361" hidden="1">'[39]GER IFO vs Const'!$A$5</definedName>
    <definedName name="BLPH1362" hidden="1">'[39]GER IFO vs Const'!$A$5</definedName>
    <definedName name="BLPH1363" hidden="1">'[39]GER IFO vs Const'!$A$5</definedName>
    <definedName name="BLPH1364" hidden="1">'[39]GER IFO vs Const'!$A$5</definedName>
    <definedName name="BLPH1365" hidden="1">'[39]GER IFO vs Const'!$A$5</definedName>
    <definedName name="BLPH1366" hidden="1">'[39]GER IFO vs Const'!$A$5</definedName>
    <definedName name="BLPH1367" hidden="1">'[39]GER IFO vs Const'!$A$5</definedName>
    <definedName name="BLPH1368" hidden="1">'[39]GER IFO vs Const'!$A$5</definedName>
    <definedName name="BLPH1369" hidden="1">'[39]GER IFO vs Const'!$A$5</definedName>
    <definedName name="BLPH137" hidden="1">[39]Graph!$A$22</definedName>
    <definedName name="BLPH1370" hidden="1">'[39]GER IFO vs Const'!$A$5</definedName>
    <definedName name="BLPH1371" hidden="1">'[39]GER IFO vs Const'!$A$5</definedName>
    <definedName name="BLPH1372" hidden="1">'[39]GER IFO vs Const'!$A$5</definedName>
    <definedName name="BLPH1373" hidden="1">'[39]GER IFO vs Const'!$A$5</definedName>
    <definedName name="BLPH1374" hidden="1">'[39]GER IFO vs Const'!$A$5</definedName>
    <definedName name="BLPH1375" hidden="1">'[39]GER IFO vs Const'!$A$5</definedName>
    <definedName name="BLPH1376" hidden="1">'[39]GER IFO vs Const'!$A$5</definedName>
    <definedName name="BLPH1377" hidden="1">'[39]GER IFO vs Const'!$A$5</definedName>
    <definedName name="BLPH1378" hidden="1">'[39]GER IFO vs Const'!$A$5</definedName>
    <definedName name="BLPH1379" hidden="1">'[39]GER IFO vs Const'!$A$5</definedName>
    <definedName name="BLPH138" hidden="1">[39]Graph!$A$22</definedName>
    <definedName name="BLPH1380" hidden="1">'[39]GER IFO vs Const'!$A$5</definedName>
    <definedName name="BLPH1381" hidden="1">'[39]GER IFO vs Const'!$A$5</definedName>
    <definedName name="BLPH1382" hidden="1">'[39]GER IFO vs Const'!$A$5</definedName>
    <definedName name="BLPH1383" hidden="1">'[39]GER IFO vs Const'!$A$5</definedName>
    <definedName name="BLPH1384" hidden="1">'[39]GER IFO vs Const'!$A$5</definedName>
    <definedName name="BLPH1385" hidden="1">'[39]GER IFO vs Const'!$A$5</definedName>
    <definedName name="BLPH1386" hidden="1">'[39]GER IFO vs Const'!$A$5</definedName>
    <definedName name="BLPH1387" hidden="1">'[39]GER IFO vs Const'!$A$5</definedName>
    <definedName name="BLPH1388" hidden="1">'[39]GER IFO vs Const'!$A$5</definedName>
    <definedName name="BLPH1389" hidden="1">'[39]GER IFO vs Const'!$A$5</definedName>
    <definedName name="BLPH139" hidden="1">[39]Graph!$A$22</definedName>
    <definedName name="BLPH1390" hidden="1">'[39]GER IFO vs Const'!$A$5</definedName>
    <definedName name="BLPH1391" hidden="1">'[39]GER IFO vs Const'!$A$5</definedName>
    <definedName name="BLPH1392" hidden="1">'[39]GER IFO vs Const'!$A$5</definedName>
    <definedName name="BLPH1393" hidden="1">'[39]GER IFO vs Const'!$A$5</definedName>
    <definedName name="BLPH1394" hidden="1">'[39]GER IFO vs Const'!$A$5</definedName>
    <definedName name="BLPH1395" hidden="1">'[39]GER IFO vs Const'!$A$5</definedName>
    <definedName name="BLPH1396" hidden="1">'[39]GER IFO vs Const'!$A$5</definedName>
    <definedName name="BLPH1397" hidden="1">'[39]GER IFO vs Const'!$A$5</definedName>
    <definedName name="BLPH1398" hidden="1">'[39]GER IFO vs Const'!$A$5</definedName>
    <definedName name="BLPH1399" hidden="1">'[39]GER IFO vs Const'!$A$5</definedName>
    <definedName name="BLPH14" hidden="1">[40]Società!#REF!</definedName>
    <definedName name="BLPH140" hidden="1">[39]Graph!$A$22</definedName>
    <definedName name="BLPH1400" hidden="1">'[39]GER IFO vs Const'!$A$5</definedName>
    <definedName name="BLPH1401" hidden="1">'[39]GER IFO vs Const'!$A$5</definedName>
    <definedName name="BLPH1402" hidden="1">'[39]GER IFO vs Const'!$A$5</definedName>
    <definedName name="BLPH1403" hidden="1">'[39]GER IFO vs Const'!$A$5</definedName>
    <definedName name="BLPH1404" hidden="1">'[39]GER IFO vs Const'!$A$5</definedName>
    <definedName name="BLPH1405" hidden="1">'[39]GER IFO vs Const'!$A$5</definedName>
    <definedName name="BLPH1406" hidden="1">'[39]GER IFO vs Const'!$A$5</definedName>
    <definedName name="BLPH1407" hidden="1">'[39]GER IFO vs Const'!$A$5</definedName>
    <definedName name="BLPH1408" hidden="1">'[39]GER IFO vs Const'!$A$5</definedName>
    <definedName name="BLPH1409" hidden="1">'[39]GER IFO vs Const'!$A$5</definedName>
    <definedName name="BLPH141" hidden="1">[39]Graph!$A$22</definedName>
    <definedName name="BLPH1410" hidden="1">'[39]GER IFO vs Const'!$A$5</definedName>
    <definedName name="BLPH1411" hidden="1">'[39]GER IFO vs Const'!$A$5</definedName>
    <definedName name="BLPH1412" hidden="1">'[39]GER IFO vs Const'!$A$5</definedName>
    <definedName name="BLPH1413" hidden="1">'[39]GER IFO vs Const'!$A$5</definedName>
    <definedName name="BLPH1414" hidden="1">'[39]GER IFO vs Const'!$A$5</definedName>
    <definedName name="BLPH1415" hidden="1">'[39]GER IFO vs Const'!$A$5</definedName>
    <definedName name="BLPH1416" hidden="1">'[39]GER IFO vs Const'!$A$5</definedName>
    <definedName name="BLPH1417" hidden="1">'[39]GER IFO vs Const'!$A$5</definedName>
    <definedName name="BLPH1418" hidden="1">'[39]GER IFO vs Const'!$A$5</definedName>
    <definedName name="BLPH1419" hidden="1">'[39]GER IFO vs Const'!$A$5</definedName>
    <definedName name="BLPH142" hidden="1">[39]Graph!$A$22</definedName>
    <definedName name="BLPH1420" hidden="1">'[39]GER IFO vs Const'!$A$5</definedName>
    <definedName name="BLPH1421" hidden="1">'[39]GER IFO vs Const'!$A$5</definedName>
    <definedName name="BLPH1422" hidden="1">'[39]GER IFO vs Const'!$A$5</definedName>
    <definedName name="BLPH1423" hidden="1">'[39]GER IFO vs Const'!$A$5</definedName>
    <definedName name="BLPH1424" hidden="1">'[39]GER IFO vs Const'!$A$5</definedName>
    <definedName name="BLPH1425" hidden="1">'[39]GER IFO vs Const'!$A$5</definedName>
    <definedName name="BLPH1426" hidden="1">'[39]GER IFO vs Const'!$A$5</definedName>
    <definedName name="BLPH1427" hidden="1">'[39]GER IFO vs Const'!$A$5</definedName>
    <definedName name="BLPH1428" hidden="1">'[39]GER IFO vs Const'!$A$5</definedName>
    <definedName name="BLPH1429" hidden="1">'[39]GER IFO vs Const'!$A$5</definedName>
    <definedName name="BLPH143" hidden="1">[39]Graph!$A$22</definedName>
    <definedName name="BLPH1430" hidden="1">'[39]GER IFO vs Const'!$A$5</definedName>
    <definedName name="BLPH1431" hidden="1">'[39]GER IFO vs Const'!$A$5</definedName>
    <definedName name="BLPH1434" hidden="1">'[39]GER IFO vs Const'!$A$5</definedName>
    <definedName name="BLPH1435" hidden="1">'[39]GER IFO vs Const'!$A$5</definedName>
    <definedName name="BLPH1436" hidden="1">'[39]GER IFO vs Const'!$A$5</definedName>
    <definedName name="BLPH1437" hidden="1">'[39]GER IFO vs Const'!$A$5</definedName>
    <definedName name="BLPH1438" hidden="1">'[39]GER IFO vs Const'!$A$5</definedName>
    <definedName name="BLPH1439" hidden="1">'[39]GER IFO vs Const'!$A$5</definedName>
    <definedName name="BLPH144" hidden="1">[39]Graph!$A$22</definedName>
    <definedName name="BLPH1440" hidden="1">'[39]GER IFO vs Const'!$A$5</definedName>
    <definedName name="BLPH1441" hidden="1">'[39]GER IFO vs Const'!$A$5</definedName>
    <definedName name="BLPH1442" hidden="1">'[39]GER IFO vs Const'!$A$5</definedName>
    <definedName name="BLPH1443" hidden="1">'[39]GER IFO vs Const'!$A$5</definedName>
    <definedName name="BLPH1444" hidden="1">'[39]GER IFO vs Const'!$A$5</definedName>
    <definedName name="BLPH1445" hidden="1">'[39]GER IFO vs Const'!$A$5</definedName>
    <definedName name="BLPH1446" hidden="1">'[39]GER IFO vs Const'!$A$5</definedName>
    <definedName name="BLPH1447" hidden="1">'[39]GER IFO vs Const'!$A$5</definedName>
    <definedName name="BLPH1448" hidden="1">'[39]GER IFO vs Const'!$A$5</definedName>
    <definedName name="BLPH1449" hidden="1">'[39]GER IFO vs Const'!$A$5</definedName>
    <definedName name="BLPH145" hidden="1">[39]Graph!$A$22</definedName>
    <definedName name="BLPH1450" hidden="1">'[39]GER IFO vs Const'!$A$5</definedName>
    <definedName name="BLPH1451" hidden="1">'[39]GER IFO vs Const'!$A$5</definedName>
    <definedName name="BLPH1452" hidden="1">'[39]GER IFO vs Const'!$A$5</definedName>
    <definedName name="BLPH1453" hidden="1">'[39]GER IFO vs Const'!$A$5</definedName>
    <definedName name="BLPH1454" hidden="1">'[39]GER IFO vs Const'!$A$5</definedName>
    <definedName name="BLPH1455" hidden="1">'[39]GER IFO vs Const'!$A$5</definedName>
    <definedName name="BLPH1456" hidden="1">'[39]GER IFO vs Const'!$A$5</definedName>
    <definedName name="BLPH1457" hidden="1">'[39]GER IFO vs Const'!$A$5</definedName>
    <definedName name="BLPH1458" hidden="1">'[39]GER IFO vs Const'!$A$5</definedName>
    <definedName name="BLPH1459" hidden="1">'[39]GER IFO vs Const'!$A$5</definedName>
    <definedName name="BLPH146" hidden="1">[39]Graph!$A$22</definedName>
    <definedName name="BLPH1460" hidden="1">'[39]GER IFO vs Const'!$A$5</definedName>
    <definedName name="BLPH1461" hidden="1">'[39]GER IFO vs Const'!$A$5</definedName>
    <definedName name="BLPH1462" hidden="1">'[39]GER IFO vs Const'!$A$5</definedName>
    <definedName name="BLPH1463" hidden="1">'[39]GER IFO vs Const'!$A$5</definedName>
    <definedName name="BLPH1464" hidden="1">'[39]GER IFO vs Const'!$A$5</definedName>
    <definedName name="BLPH1465" hidden="1">'[39]GER IFO vs Const'!$A$5</definedName>
    <definedName name="BLPH1466" hidden="1">'[39]GER IFO vs Const'!$A$5</definedName>
    <definedName name="BLPH1467" hidden="1">'[39]GER IFO vs Const'!$A$5</definedName>
    <definedName name="BLPH1468" hidden="1">'[39]GER IFO vs Const'!$A$5</definedName>
    <definedName name="BLPH1469" hidden="1">'[39]GER IFO vs Const'!$A$5</definedName>
    <definedName name="BLPH147" hidden="1">[39]Graph!$A$22</definedName>
    <definedName name="BLPH1470" hidden="1">'[39]GER IFO vs Const'!$A$5</definedName>
    <definedName name="BLPH1471" hidden="1">'[39]GER IFO vs Const'!$A$5</definedName>
    <definedName name="BLPH1472" hidden="1">'[39]GER IFO vs Const'!$A$5</definedName>
    <definedName name="BLPH1473" hidden="1">'[39]GER IFO vs Const'!$A$5</definedName>
    <definedName name="BLPH1474" hidden="1">'[39]GER IFO vs Const'!$A$5</definedName>
    <definedName name="BLPH1475" hidden="1">'[39]GER IFO vs Const'!$A$5</definedName>
    <definedName name="BLPH1476" hidden="1">'[39]GER IFO vs Const'!$A$5</definedName>
    <definedName name="BLPH1477" hidden="1">'[39]GER IFO vs Const'!$A$5</definedName>
    <definedName name="BLPH1478" hidden="1">'[39]GER IFO vs Const'!$A$5</definedName>
    <definedName name="BLPH1479" hidden="1">'[39]GER IFO vs Const'!$A$5</definedName>
    <definedName name="BLPH148" hidden="1">[39]Graph!$A$22</definedName>
    <definedName name="BLPH1480" hidden="1">'[39]GER IFO vs Const'!$A$5</definedName>
    <definedName name="BLPH1481" hidden="1">'[39]GER IFO vs Const'!$A$5</definedName>
    <definedName name="BLPH1482" hidden="1">'[39]GER IFO vs Const'!$A$5</definedName>
    <definedName name="BLPH1483" hidden="1">'[39]GER IFO vs Const'!$A$5</definedName>
    <definedName name="BLPH1484" hidden="1">'[39]GER IFO vs Const'!$A$5</definedName>
    <definedName name="BLPH1485" hidden="1">'[39]GER IFO vs Const'!$A$5</definedName>
    <definedName name="BLPH1486" hidden="1">'[39]GER IFO vs Const'!$A$5</definedName>
    <definedName name="BLPH1487" hidden="1">'[39]GER IFO vs Const'!$A$5</definedName>
    <definedName name="BLPH1488" hidden="1">'[39]GER IFO vs Const'!$A$5</definedName>
    <definedName name="BLPH1489" hidden="1">'[39]GER IFO vs Const'!$A$5</definedName>
    <definedName name="BLPH149" hidden="1">[39]Graph!$A$22</definedName>
    <definedName name="BLPH1490" hidden="1">'[39]GER IFO vs Const'!$A$5</definedName>
    <definedName name="BLPH1491" hidden="1">'[39]GER IFO vs Const'!$A$5</definedName>
    <definedName name="BLPH1492" hidden="1">'[39]GER IFO vs Const'!$A$5</definedName>
    <definedName name="BLPH1493" hidden="1">'[39]GER IFO vs Const'!$A$5</definedName>
    <definedName name="BLPH1494" hidden="1">'[39]GER IFO vs Const'!$A$5</definedName>
    <definedName name="BLPH1495" hidden="1">'[39]GER IFO vs Const'!$A$5</definedName>
    <definedName name="BLPH1496" hidden="1">'[39]GER IFO vs Const'!$A$5</definedName>
    <definedName name="BLPH1497" hidden="1">'[39]GER IFO vs Const'!$A$5</definedName>
    <definedName name="BLPH1498" hidden="1">'[39]GER IFO vs Const'!$A$5</definedName>
    <definedName name="BLPH1499" hidden="1">'[39]GER IFO vs Const'!$A$5</definedName>
    <definedName name="BLPH15" hidden="1">[40]Peer!$A$3</definedName>
    <definedName name="BLPH150" hidden="1">[39]Graph!$A$22</definedName>
    <definedName name="BLPH1500" hidden="1">'[39]GER IFO vs Const'!$A$5</definedName>
    <definedName name="BLPH1501" hidden="1">'[39]GER IFO vs Const'!$A$5</definedName>
    <definedName name="BLPH1502" hidden="1">'[39]GER IFO vs Const'!$A$5</definedName>
    <definedName name="BLPH1503" hidden="1">'[39]GER IFO vs Const'!$A$5</definedName>
    <definedName name="BLPH1504" hidden="1">'[39]GER IFO vs Const'!$A$5</definedName>
    <definedName name="BLPH1505" hidden="1">'[39]GER IFO vs Const'!$A$5</definedName>
    <definedName name="BLPH1506" hidden="1">'[39]GER IFO vs Const'!$A$5</definedName>
    <definedName name="BLPH1508" hidden="1">'[39]GER IFO vs Const'!$A$5</definedName>
    <definedName name="BLPH1509" hidden="1">'[39]GER IFO vs Const'!$A$5</definedName>
    <definedName name="BLPH151" hidden="1">[39]Graph!$A$22</definedName>
    <definedName name="BLPH1510" hidden="1">'[39]GER IFO vs Const'!$A$5</definedName>
    <definedName name="BLPH1511" hidden="1">'[39]GER IFO vs Const'!$A$5</definedName>
    <definedName name="BLPH1512" hidden="1">'[39]GER IFO vs Const'!$A$5</definedName>
    <definedName name="BLPH1513" hidden="1">'[39]GER IFO vs Const'!$A$5</definedName>
    <definedName name="BLPH1514" hidden="1">'[39]GER IFO vs Const'!$A$5</definedName>
    <definedName name="BLPH1515" hidden="1">'[39]GER IFO vs Const'!$A$5</definedName>
    <definedName name="BLPH1516" hidden="1">'[39]GER IFO vs Const'!$A$5</definedName>
    <definedName name="BLPH1517" hidden="1">'[39]GER IFO vs Const'!$A$5</definedName>
    <definedName name="BLPH1518" hidden="1">'[39]GER IFO vs Const'!$A$5</definedName>
    <definedName name="BLPH1519" hidden="1">'[39]GER IFO vs Const'!$A$5</definedName>
    <definedName name="BLPH152" hidden="1">[39]Graph!$A$22</definedName>
    <definedName name="BLPH1520" hidden="1">'[39]GER IFO vs Const'!$A$5</definedName>
    <definedName name="BLPH1521" hidden="1">'[39]GER IFO vs Const'!$A$5</definedName>
    <definedName name="BLPH1522" hidden="1">'[39]GER IFO vs Const'!$A$5</definedName>
    <definedName name="BLPH1523" hidden="1">'[39]GER IFO vs Const'!$A$5</definedName>
    <definedName name="BLPH1524" hidden="1">'[39]GER IFO vs Const'!$A$5</definedName>
    <definedName name="BLPH1525" hidden="1">'[39]GER IFO vs Const'!$A$5</definedName>
    <definedName name="BLPH1526" hidden="1">'[39]GER IFO vs Const'!$A$5</definedName>
    <definedName name="BLPH1527" hidden="1">'[39]GER IFO vs Const'!$A$5</definedName>
    <definedName name="BLPH1528" hidden="1">'[39]GER IFO vs Const'!$A$5</definedName>
    <definedName name="BLPH1529" hidden="1">'[39]GER IFO vs Const'!$A$5</definedName>
    <definedName name="BLPH153" hidden="1">[39]Graph!$A$22</definedName>
    <definedName name="BLPH1530" hidden="1">'[39]GER IFO vs Const'!$A$5</definedName>
    <definedName name="BLPH1531" hidden="1">'[39]GER IFO vs Const'!$A$5</definedName>
    <definedName name="BLPH1532" hidden="1">'[39]GER IFO vs Const'!$A$5</definedName>
    <definedName name="BLPH1533" hidden="1">'[39]GER IFO vs Const'!$A$5</definedName>
    <definedName name="BLPH1534" hidden="1">'[39]GER IFO vs Const'!$A$5</definedName>
    <definedName name="BLPH1535" hidden="1">'[39]GER IFO vs Const'!$A$5</definedName>
    <definedName name="BLPH1536" hidden="1">'[39]GER IFO vs Const'!$A$5</definedName>
    <definedName name="BLPH1537" hidden="1">'[39]GER IFO vs Const'!$A$5</definedName>
    <definedName name="BLPH1538" hidden="1">'[39]GER IFO vs Const'!$A$5</definedName>
    <definedName name="BLPH1539" hidden="1">'[39]GER IFO vs Const'!$A$5</definedName>
    <definedName name="BLPH154" hidden="1">[39]Graph!$A$22</definedName>
    <definedName name="BLPH1540" hidden="1">'[39]GER IFO vs Const'!$A$5</definedName>
    <definedName name="BLPH1541" hidden="1">'[39]GER IFO vs Const'!$A$5</definedName>
    <definedName name="BLPH1542" hidden="1">'[39]GER IFO vs Const'!$A$5</definedName>
    <definedName name="BLPH1543" hidden="1">'[39]GER IFO vs Const'!$A$5</definedName>
    <definedName name="BLPH1544" hidden="1">'[39]GER IFO vs Const'!$A$5</definedName>
    <definedName name="BLPH1545" hidden="1">'[39]GER IFO vs Const'!$A$5</definedName>
    <definedName name="BLPH1546" hidden="1">'[39]GER IFO vs Const'!$A$5</definedName>
    <definedName name="BLPH1547" hidden="1">'[39]GER IFO vs Const'!$A$5</definedName>
    <definedName name="BLPH1548" hidden="1">'[39]GER IFO vs Const'!$A$5</definedName>
    <definedName name="BLPH1549" hidden="1">'[39]GER IFO vs Const'!$A$5</definedName>
    <definedName name="BLPH155" hidden="1">[39]Graph!$A$22</definedName>
    <definedName name="BLPH1550" hidden="1">'[39]GER IFO vs Const'!$A$5</definedName>
    <definedName name="BLPH1551" hidden="1">'[39]GER IFO vs Const'!$A$5</definedName>
    <definedName name="BLPH1552" hidden="1">'[39]GER IFO vs Const'!$A$5</definedName>
    <definedName name="BLPH1553" hidden="1">'[39]GER IFO vs Const'!$A$5</definedName>
    <definedName name="BLPH1554" hidden="1">'[39]GER IFO vs Const'!$A$5</definedName>
    <definedName name="BLPH1555" hidden="1">'[39]GER IFO vs Const'!$A$5</definedName>
    <definedName name="BLPH1556" hidden="1">'[39]GER IFO vs Const'!$A$5</definedName>
    <definedName name="BLPH1557" hidden="1">'[39]GER IFO vs Const'!$A$5</definedName>
    <definedName name="BLPH1558" hidden="1">'[39]GER IFO vs Const'!$A$5</definedName>
    <definedName name="BLPH1559" hidden="1">'[39]GER IFO vs Const'!$A$5</definedName>
    <definedName name="BLPH156" hidden="1">[39]Graph!$A$22</definedName>
    <definedName name="BLPH1560" hidden="1">'[39]GER IFO vs Const'!$A$5</definedName>
    <definedName name="BLPH1561" hidden="1">'[39]GER IFO vs Const'!$A$5</definedName>
    <definedName name="BLPH1562" hidden="1">'[39]GER IFO vs Const'!$A$5</definedName>
    <definedName name="BLPH1563" hidden="1">'[39]GER IFO vs Const'!$A$5</definedName>
    <definedName name="BLPH1564" hidden="1">'[39]GER IFO vs Const'!$A$5</definedName>
    <definedName name="BLPH1565" hidden="1">'[39]GER IFO vs Const'!$A$5</definedName>
    <definedName name="BLPH1566" hidden="1">'[39]GER IFO vs Const'!$A$5</definedName>
    <definedName name="BLPH1567" hidden="1">'[39]GER IFO vs Const'!$A$5</definedName>
    <definedName name="BLPH1568" hidden="1">'[39]GER IFO vs Const'!$A$5</definedName>
    <definedName name="BLPH1569" hidden="1">'[39]GER IFO vs Const'!$A$5</definedName>
    <definedName name="BLPH157" hidden="1">[39]Graph!$A$22</definedName>
    <definedName name="BLPH1570" hidden="1">'[39]GER IFO vs Const'!$A$5</definedName>
    <definedName name="BLPH1571" hidden="1">'[39]GER IFO vs Const'!$A$5</definedName>
    <definedName name="BLPH1572" hidden="1">'[39]GER IFO vs Const'!$A$5</definedName>
    <definedName name="BLPH1573" hidden="1">'[39]GER IFO vs Const'!$A$5</definedName>
    <definedName name="BLPH1574" hidden="1">'[39]GER IFO vs Const'!$A$5</definedName>
    <definedName name="BLPH1575" hidden="1">'[39]GER IFO vs Const'!$A$5</definedName>
    <definedName name="BLPH158" hidden="1">[39]Graph!$A$22</definedName>
    <definedName name="BLPH159" hidden="1">[39]Graph!$A$22</definedName>
    <definedName name="BLPH16" hidden="1">[40]Peer!#REF!</definedName>
    <definedName name="BLPH160" hidden="1">[39]Graph!$A$22</definedName>
    <definedName name="BLPH161" hidden="1">[39]Graph!$A$22</definedName>
    <definedName name="BLPH162" hidden="1">[39]Graph!$A$22</definedName>
    <definedName name="BLPH163" hidden="1">[39]Graph!$A$22</definedName>
    <definedName name="BLPH164" hidden="1">[39]Graph!$A$22</definedName>
    <definedName name="BLPH165" hidden="1">[39]Graph!$A$22</definedName>
    <definedName name="BLPH166" hidden="1">[39]Graph!$A$22</definedName>
    <definedName name="BLPH167" hidden="1">[39]Graph!$A$22</definedName>
    <definedName name="BLPH168" hidden="1">[39]Graph!$A$22</definedName>
    <definedName name="BLPH169" hidden="1">[39]Graph!$A$22</definedName>
    <definedName name="BLPH17" hidden="1">[40]Peer!#REF!</definedName>
    <definedName name="BLPH170" hidden="1">[39]Graph!$A$22</definedName>
    <definedName name="BLPH171" hidden="1">[39]Graph!$A$22</definedName>
    <definedName name="BLPH172" hidden="1">[39]Graph!$A$22</definedName>
    <definedName name="BLPH173" hidden="1">[39]Graph!$A$22</definedName>
    <definedName name="BLPH174" hidden="1">[39]Graph!$A$22</definedName>
    <definedName name="BLPH175" hidden="1">[39]Graph!$A$22</definedName>
    <definedName name="BLPH176" hidden="1">[39]Graph!$A$22</definedName>
    <definedName name="BLPH177" hidden="1">[39]Graph!$A$22</definedName>
    <definedName name="BLPH178" hidden="1">[39]Graph!$A$22</definedName>
    <definedName name="BLPH179" hidden="1">[39]Graph!$A$22</definedName>
    <definedName name="BLPH18" hidden="1">[40]Peer!#REF!</definedName>
    <definedName name="BLPH180" hidden="1">[39]Graph!$A$22</definedName>
    <definedName name="BLPH181" hidden="1">[39]Graph!$A$22</definedName>
    <definedName name="BLPH182" hidden="1">[39]Graph!$A$22</definedName>
    <definedName name="BLPH183" hidden="1">[39]Graph!$A$22</definedName>
    <definedName name="BLPH184" hidden="1">[39]Graph!$A$22</definedName>
    <definedName name="BLPH185" hidden="1">[39]Graph!$A$22</definedName>
    <definedName name="BLPH186" hidden="1">[39]Graph!$A$22</definedName>
    <definedName name="BLPH187" hidden="1">[39]Graph!$A$22</definedName>
    <definedName name="BLPH188" hidden="1">[39]Graph!$A$22</definedName>
    <definedName name="BLPH189" hidden="1">[39]Graph!$A$22</definedName>
    <definedName name="BLPH19" hidden="1">[40]Peer!$D$3</definedName>
    <definedName name="BLPH190" hidden="1">[39]Graph!$A$22</definedName>
    <definedName name="BLPH191" hidden="1">[39]Graph!$A$22</definedName>
    <definedName name="BLPH192" hidden="1">[39]Graph!$A$22</definedName>
    <definedName name="BLPH193" hidden="1">[39]Graph!$A$22</definedName>
    <definedName name="BLPH194" hidden="1">[39]Graph!$A$22</definedName>
    <definedName name="BLPH195" hidden="1">[39]Graph!$A$22</definedName>
    <definedName name="BLPH196" hidden="1">[39]Graph!$A$22</definedName>
    <definedName name="BLPH197" hidden="1">[39]Graph!$A$22</definedName>
    <definedName name="BLPH198" hidden="1">[39]Graph!$A$22</definedName>
    <definedName name="BLPH199" hidden="1">[39]Graph!$A$22</definedName>
    <definedName name="BLPH2" hidden="1">#REF!</definedName>
    <definedName name="BLPH20" hidden="1">[40]Peer!$G$3</definedName>
    <definedName name="BLPH200" hidden="1">[39]Graph!$A$22</definedName>
    <definedName name="BLPH201" hidden="1">[39]Graph!$A$22</definedName>
    <definedName name="BLPH202" hidden="1">[39]Graph!$A$22</definedName>
    <definedName name="BLPH203" hidden="1">[39]Graph!$A$22</definedName>
    <definedName name="BLPH204" hidden="1">[39]Graph!$A$22</definedName>
    <definedName name="BLPH205" hidden="1">[39]Graph!$A$22</definedName>
    <definedName name="BLPH206" hidden="1">[39]Graph!$A$22</definedName>
    <definedName name="BLPH207" hidden="1">[39]Graph!$A$22</definedName>
    <definedName name="BLPH208" hidden="1">[39]Graph!$A$22</definedName>
    <definedName name="BLPH209" hidden="1">[39]Graph!$A$22</definedName>
    <definedName name="BLPH21" hidden="1">[40]Peer!$J$3</definedName>
    <definedName name="BLPH210" hidden="1">[39]Graph!$A$22</definedName>
    <definedName name="BLPH211" hidden="1">[39]Graph!$A$22</definedName>
    <definedName name="BLPH212" hidden="1">[39]Graph!$A$22</definedName>
    <definedName name="BLPH213" hidden="1">[39]Graph!$A$22</definedName>
    <definedName name="BLPH214" hidden="1">[39]Graph!$A$22</definedName>
    <definedName name="BLPH215" hidden="1">[39]Graph!$A$22</definedName>
    <definedName name="BLPH216" hidden="1">[39]Graph!$A$22</definedName>
    <definedName name="BLPH217" hidden="1">[39]Graph!$A$22</definedName>
    <definedName name="BLPH218" hidden="1">[39]Graph!$A$22</definedName>
    <definedName name="BLPH219" hidden="1">[39]Graph!$A$22</definedName>
    <definedName name="BLPH22" hidden="1">[40]Peer!$M$3</definedName>
    <definedName name="BLPH220" hidden="1">[39]Graph!$A$22</definedName>
    <definedName name="BLPH221" hidden="1">[39]Graph!$A$22</definedName>
    <definedName name="BLPH222" hidden="1">[39]Graph!$A$22</definedName>
    <definedName name="BLPH223" hidden="1">[39]Graph!$A$22</definedName>
    <definedName name="BLPH224" hidden="1">[39]Graph!$A$22</definedName>
    <definedName name="BLPH225" hidden="1">[39]Graph!$A$22</definedName>
    <definedName name="BLPH226" hidden="1">[39]Graph!$A$22</definedName>
    <definedName name="BLPH227" hidden="1">[39]Graph!$A$22</definedName>
    <definedName name="BLPH228" hidden="1">[39]Graph!$A$22</definedName>
    <definedName name="BLPH229" hidden="1">[39]Graph!$A$22</definedName>
    <definedName name="BLPH23" hidden="1">[40]Peer!$P$3</definedName>
    <definedName name="BLPH230" hidden="1">[39]Graph!$A$22</definedName>
    <definedName name="BLPH231" hidden="1">[39]Graph!$A$22</definedName>
    <definedName name="BLPH232" hidden="1">[39]Graph!$A$22</definedName>
    <definedName name="BLPH233" hidden="1">[39]Graph!$A$22</definedName>
    <definedName name="BLPH234" hidden="1">[39]Graph!$A$22</definedName>
    <definedName name="BLPH235" hidden="1">[39]Graph!$A$22</definedName>
    <definedName name="BLPH236" hidden="1">[39]Graph!$A$22</definedName>
    <definedName name="BLPH237" hidden="1">[39]Graph!$A$22</definedName>
    <definedName name="BLPH238" hidden="1">[39]Graph!$A$22</definedName>
    <definedName name="BLPH239" hidden="1">[39]Graph!$A$22</definedName>
    <definedName name="BLPH24" hidden="1">[39]Graph!$A$22</definedName>
    <definedName name="BLPH240" hidden="1">[39]Graph!$A$22</definedName>
    <definedName name="BLPH241" hidden="1">[39]Graph!$A$22</definedName>
    <definedName name="BLPH242" hidden="1">[39]Graph!$A$22</definedName>
    <definedName name="BLPH243" hidden="1">[39]Graph!$A$22</definedName>
    <definedName name="BLPH244" hidden="1">[39]Graph!$A$22</definedName>
    <definedName name="BLPH245" hidden="1">[39]Graph!$A$22</definedName>
    <definedName name="BLPH246" hidden="1">[39]Graph!$A$22</definedName>
    <definedName name="BLPH247" hidden="1">[39]Graph!$A$22</definedName>
    <definedName name="BLPH248" hidden="1">[39]Graph!$A$22</definedName>
    <definedName name="BLPH249" hidden="1">[39]Graph!$A$22</definedName>
    <definedName name="BLPH25" hidden="1">[39]Graph!$A$22</definedName>
    <definedName name="BLPH250" hidden="1">[39]Graph!$A$22</definedName>
    <definedName name="BLPH251" hidden="1">[39]Graph!$A$22</definedName>
    <definedName name="BLPH252" hidden="1">[39]Graph!$A$22</definedName>
    <definedName name="BLPH253" hidden="1">[39]Graph!$A$22</definedName>
    <definedName name="BLPH254" hidden="1">[39]Graph!$A$22</definedName>
    <definedName name="BLPH255" hidden="1">[39]Graph!$A$22</definedName>
    <definedName name="BLPH256" hidden="1">[39]Graph!$A$22</definedName>
    <definedName name="BLPH257" hidden="1">[39]Graph!$A$22</definedName>
    <definedName name="BLPH258" hidden="1">[39]Graph!$A$22</definedName>
    <definedName name="BLPH259" hidden="1">[39]Graph!$A$22</definedName>
    <definedName name="BLPH26" hidden="1">[39]Graph!$A$22</definedName>
    <definedName name="BLPH260" hidden="1">[39]Graph!$A$22</definedName>
    <definedName name="BLPH261" hidden="1">[39]Graph!$A$22</definedName>
    <definedName name="BLPH262" hidden="1">[39]Graph!$A$22</definedName>
    <definedName name="BLPH263" hidden="1">[39]Graph!$A$22</definedName>
    <definedName name="BLPH264" hidden="1">[39]Graph!$A$22</definedName>
    <definedName name="BLPH265" hidden="1">[39]Graph!$A$22</definedName>
    <definedName name="BLPH266" hidden="1">[39]Graph!$A$22</definedName>
    <definedName name="BLPH267" hidden="1">[39]Graph!$A$22</definedName>
    <definedName name="BLPH268" hidden="1">[39]Graph!$A$22</definedName>
    <definedName name="BLPH269" hidden="1">[39]Graph!$A$22</definedName>
    <definedName name="BLPH27" hidden="1">[39]Graph!$A$22</definedName>
    <definedName name="BLPH270" hidden="1">[39]Graph!$A$22</definedName>
    <definedName name="BLPH271" hidden="1">[39]Graph!$A$22</definedName>
    <definedName name="BLPH272" hidden="1">[39]Graph!$A$22</definedName>
    <definedName name="BLPH273" hidden="1">[39]Graph!$A$22</definedName>
    <definedName name="BLPH274" hidden="1">[39]Graph!$A$22</definedName>
    <definedName name="BLPH275" hidden="1">[39]Graph!$A$22</definedName>
    <definedName name="BLPH276" hidden="1">[39]Graph!$A$22</definedName>
    <definedName name="BLPH277" hidden="1">[39]Graph!$A$22</definedName>
    <definedName name="BLPH278" hidden="1">[39]Graph!$A$22</definedName>
    <definedName name="BLPH279" hidden="1">[39]Graph!$A$22</definedName>
    <definedName name="BLPH28" hidden="1">[39]Graph!$A$22</definedName>
    <definedName name="BLPH280" hidden="1">[39]Graph!$A$22</definedName>
    <definedName name="BLPH281" hidden="1">[39]Graph!$A$22</definedName>
    <definedName name="BLPH282" hidden="1">[39]Graph!$A$22</definedName>
    <definedName name="BLPH283" hidden="1">[39]Graph!$A$22</definedName>
    <definedName name="BLPH284" hidden="1">[39]Graph!$A$22</definedName>
    <definedName name="BLPH285" hidden="1">[39]Graph!$A$22</definedName>
    <definedName name="BLPH286" hidden="1">[39]Graph!$A$22</definedName>
    <definedName name="BLPH287" hidden="1">[39]Graph!$A$22</definedName>
    <definedName name="BLPH288" hidden="1">[39]Graph!$A$22</definedName>
    <definedName name="BLPH289" hidden="1">[39]Graph!$A$22</definedName>
    <definedName name="BLPH29" hidden="1">[39]Graph!$A$22</definedName>
    <definedName name="BLPH290" hidden="1">[39]Graph!$A$22</definedName>
    <definedName name="BLPH291" hidden="1">[39]Graph!$A$22</definedName>
    <definedName name="BLPH292" hidden="1">[39]Graph!$A$22</definedName>
    <definedName name="BLPH293" hidden="1">[39]Graph!$A$22</definedName>
    <definedName name="BLPH294" hidden="1">[39]Graph!$A$22</definedName>
    <definedName name="BLPH295" hidden="1">[39]Graph!$A$22</definedName>
    <definedName name="BLPH296" hidden="1">[39]Graph!$A$22</definedName>
    <definedName name="BLPH297" hidden="1">[39]Graph!$A$22</definedName>
    <definedName name="BLPH298" hidden="1">[39]Graph!$A$22</definedName>
    <definedName name="BLPH299" hidden="1">[39]Graph!$A$22</definedName>
    <definedName name="BLPH3" hidden="1">#REF!</definedName>
    <definedName name="BLPH30" hidden="1">[39]Graph!$A$22</definedName>
    <definedName name="BLPH300" hidden="1">[39]Graph!$A$22</definedName>
    <definedName name="BLPH301" hidden="1">[39]Graph!$A$22</definedName>
    <definedName name="BLPH302" hidden="1">[39]Graph!$A$22</definedName>
    <definedName name="BLPH303" hidden="1">[39]Graph!$A$22</definedName>
    <definedName name="BLPH304" hidden="1">[39]Graph!$A$22</definedName>
    <definedName name="BLPH305" hidden="1">[39]Graph!$A$22</definedName>
    <definedName name="BLPH306" hidden="1">[39]Graph!$A$22</definedName>
    <definedName name="BLPH307" hidden="1">[39]Graph!$A$22</definedName>
    <definedName name="BLPH308" hidden="1">[39]Graph!$A$22</definedName>
    <definedName name="BLPH309" hidden="1">[39]Graph!$A$22</definedName>
    <definedName name="BLPH31" hidden="1">[39]Graph!$A$22</definedName>
    <definedName name="BLPH310" hidden="1">[39]Graph!$A$22</definedName>
    <definedName name="BLPH311" hidden="1">[39]Graph!$A$22</definedName>
    <definedName name="BLPH312" hidden="1">[39]Graph!$A$22</definedName>
    <definedName name="BLPH313" hidden="1">[39]Graph!$A$22</definedName>
    <definedName name="BLPH314" hidden="1">[39]Graph!$A$22</definedName>
    <definedName name="BLPH315" hidden="1">[39]Graph!$A$22</definedName>
    <definedName name="BLPH316" hidden="1">[39]Graph!$A$22</definedName>
    <definedName name="BLPH317" hidden="1">[39]Graph!$A$22</definedName>
    <definedName name="BLPH318" hidden="1">[39]Graph!$A$22</definedName>
    <definedName name="BLPH319" hidden="1">[39]Graph!$A$22</definedName>
    <definedName name="BLPH32" hidden="1">[39]Graph!$A$22</definedName>
    <definedName name="BLPH320" hidden="1">[39]Graph!$A$22</definedName>
    <definedName name="BLPH321" hidden="1">[39]Graph!$A$22</definedName>
    <definedName name="BLPH322" hidden="1">[39]Graph!$A$22</definedName>
    <definedName name="BLPH323" hidden="1">[39]Graph!$A$22</definedName>
    <definedName name="BLPH324" hidden="1">[39]Graph!$A$22</definedName>
    <definedName name="BLPH325" hidden="1">[39]Graph!$A$22</definedName>
    <definedName name="BLPH326" hidden="1">[39]Graph!$A$22</definedName>
    <definedName name="BLPH327" hidden="1">[39]Graph!$A$22</definedName>
    <definedName name="BLPH328" hidden="1">[39]Graph!$A$22</definedName>
    <definedName name="BLPH329" hidden="1">[39]Graph!$A$22</definedName>
    <definedName name="BLPH33" hidden="1">[39]Graph!$A$22</definedName>
    <definedName name="BLPH330" hidden="1">[39]Graph!$A$22</definedName>
    <definedName name="BLPH331" hidden="1">[39]Graph!$A$22</definedName>
    <definedName name="BLPH332" hidden="1">[39]Graph!$A$22</definedName>
    <definedName name="BLPH333" hidden="1">[39]Graph!$A$22</definedName>
    <definedName name="BLPH334" hidden="1">[39]Graph!$A$22</definedName>
    <definedName name="BLPH335" hidden="1">[39]Graph!$A$22</definedName>
    <definedName name="BLPH336" hidden="1">[39]Graph!$A$22</definedName>
    <definedName name="BLPH337" hidden="1">[39]Graph!$A$22</definedName>
    <definedName name="BLPH338" hidden="1">[39]Graph!$A$22</definedName>
    <definedName name="BLPH339" hidden="1">[39]Graph!$A$22</definedName>
    <definedName name="BLPH34" hidden="1">[39]Graph!$A$22</definedName>
    <definedName name="BLPH340" hidden="1">[39]Graph!$A$22</definedName>
    <definedName name="BLPH341" hidden="1">[39]Graph!$A$22</definedName>
    <definedName name="BLPH342" hidden="1">[39]Graph!$A$22</definedName>
    <definedName name="BLPH343" hidden="1">[39]Graph!$A$22</definedName>
    <definedName name="BLPH344" hidden="1">[39]Graph!$A$22</definedName>
    <definedName name="BLPH345" hidden="1">[39]Graph!$A$22</definedName>
    <definedName name="BLPH346" hidden="1">[39]Graph!$A$22</definedName>
    <definedName name="BLPH347" hidden="1">[39]Graph!$A$22</definedName>
    <definedName name="BLPH348" hidden="1">[39]Graph!$A$22</definedName>
    <definedName name="BLPH349" hidden="1">[39]Graph!$A$22</definedName>
    <definedName name="BLPH35" hidden="1">[39]Graph!$A$22</definedName>
    <definedName name="BLPH350" hidden="1">[39]Graph!$A$22</definedName>
    <definedName name="BLPH351" hidden="1">[39]Graph!$A$22</definedName>
    <definedName name="BLPH352" hidden="1">[39]Graph!$A$22</definedName>
    <definedName name="BLPH353" hidden="1">[39]Graph!$A$22</definedName>
    <definedName name="BLPH354" hidden="1">[39]Graph!$A$22</definedName>
    <definedName name="BLPH355" hidden="1">[39]Graph!$A$22</definedName>
    <definedName name="BLPH356" hidden="1">[39]Graph!$A$22</definedName>
    <definedName name="BLPH357" hidden="1">[39]Graph!$A$22</definedName>
    <definedName name="BLPH358" hidden="1">[39]Graph!$A$22</definedName>
    <definedName name="BLPH359" hidden="1">[39]Graph!$A$22</definedName>
    <definedName name="BLPH36" hidden="1">[39]Graph!$A$22</definedName>
    <definedName name="BLPH360" hidden="1">[39]Graph!$A$22</definedName>
    <definedName name="BLPH361" hidden="1">[39]Graph!$A$22</definedName>
    <definedName name="BLPH362" hidden="1">[39]Graph!$A$22</definedName>
    <definedName name="BLPH363" hidden="1">[39]Graph!$A$22</definedName>
    <definedName name="BLPH364" hidden="1">[39]Graph!$A$22</definedName>
    <definedName name="BLPH365" hidden="1">[39]Graph!$A$22</definedName>
    <definedName name="BLPH366" hidden="1">[39]Graph!$A$22</definedName>
    <definedName name="BLPH367" hidden="1">[39]Graph!$A$22</definedName>
    <definedName name="BLPH368" hidden="1">[39]Graph!$A$22</definedName>
    <definedName name="BLPH369" hidden="1">[39]Graph!$A$22</definedName>
    <definedName name="BLPH37" hidden="1">[39]Graph!$A$22</definedName>
    <definedName name="BLPH370" hidden="1">[39]Graph!$A$22</definedName>
    <definedName name="BLPH371" hidden="1">[39]Graph!$A$22</definedName>
    <definedName name="BLPH372" hidden="1">[39]Graph!$A$22</definedName>
    <definedName name="BLPH373" hidden="1">[39]Graph!$A$22</definedName>
    <definedName name="BLPH374" hidden="1">[39]Graph!$A$22</definedName>
    <definedName name="BLPH375" hidden="1">[39]Graph!$A$22</definedName>
    <definedName name="BLPH376" hidden="1">[39]Graph!$A$22</definedName>
    <definedName name="BLPH377" hidden="1">[39]Graph!$A$22</definedName>
    <definedName name="BLPH378" hidden="1">[39]Graph!$A$22</definedName>
    <definedName name="BLPH379" hidden="1">[39]Graph!$A$22</definedName>
    <definedName name="BLPH38" hidden="1">[39]Graph!$A$22</definedName>
    <definedName name="BLPH380" hidden="1">[39]Graph!$A$22</definedName>
    <definedName name="BLPH381" hidden="1">[39]Graph!$A$22</definedName>
    <definedName name="BLPH382" hidden="1">[39]Graph!$A$22</definedName>
    <definedName name="BLPH383" hidden="1">[39]Graph!$A$22</definedName>
    <definedName name="BLPH384" hidden="1">[39]Graph!$A$22</definedName>
    <definedName name="BLPH385" hidden="1">[39]Graph!$A$22</definedName>
    <definedName name="BLPH386" hidden="1">[39]Graph!$A$22</definedName>
    <definedName name="BLPH387" hidden="1">[39]Graph!$A$22</definedName>
    <definedName name="BLPH388" hidden="1">[39]Graph!$A$22</definedName>
    <definedName name="BLPH389" hidden="1">[39]Graph!$A$22</definedName>
    <definedName name="BLPH39" hidden="1">[39]Graph!$A$22</definedName>
    <definedName name="BLPH390" hidden="1">[39]Graph!$A$22</definedName>
    <definedName name="BLPH391" hidden="1">[39]Graph!$A$22</definedName>
    <definedName name="BLPH392" hidden="1">[39]Graph!$A$22</definedName>
    <definedName name="BLPH393" hidden="1">[39]Graph!$A$22</definedName>
    <definedName name="BLPH394" hidden="1">[39]Graph!$A$22</definedName>
    <definedName name="BLPH395" hidden="1">[39]Graph!$A$22</definedName>
    <definedName name="BLPH396" hidden="1">[39]Graph!$A$22</definedName>
    <definedName name="BLPH397" hidden="1">[39]Graph!$A$22</definedName>
    <definedName name="BLPH398" hidden="1">[39]Graph!$A$22</definedName>
    <definedName name="BLPH399" hidden="1">[39]Graph!$A$22</definedName>
    <definedName name="BLPH4" hidden="1">#REF!</definedName>
    <definedName name="BLPH40" hidden="1">[39]Graph!$A$22</definedName>
    <definedName name="BLPH400" hidden="1">[39]Graph!$A$22</definedName>
    <definedName name="BLPH401" hidden="1">[39]Graph!$A$22</definedName>
    <definedName name="BLPH402" hidden="1">[39]Graph!$A$22</definedName>
    <definedName name="BLPH403" hidden="1">[39]Graph!$A$22</definedName>
    <definedName name="BLPH404" hidden="1">[39]Graph!$A$22</definedName>
    <definedName name="BLPH405" hidden="1">[39]Graph!$A$22</definedName>
    <definedName name="BLPH406" hidden="1">[39]Graph!$A$22</definedName>
    <definedName name="BLPH407" hidden="1">[39]Graph!$A$22</definedName>
    <definedName name="BLPH408" hidden="1">[39]Graph!$A$22</definedName>
    <definedName name="BLPH409" hidden="1">[39]Graph!$A$22</definedName>
    <definedName name="BLPH41" hidden="1">[39]Graph!$A$22</definedName>
    <definedName name="BLPH410" hidden="1">[39]Graph!$A$22</definedName>
    <definedName name="BLPH411" hidden="1">[39]Graph!$A$22</definedName>
    <definedName name="BLPH412" hidden="1">[39]Graph!$A$22</definedName>
    <definedName name="BLPH413" hidden="1">[39]Graph!$A$22</definedName>
    <definedName name="BLPH414" hidden="1">[39]Graph!$A$22</definedName>
    <definedName name="BLPH415" hidden="1">[39]Graph!$A$22</definedName>
    <definedName name="BLPH416" hidden="1">[39]Graph!$A$22</definedName>
    <definedName name="BLPH417" hidden="1">[39]Graph!$A$22</definedName>
    <definedName name="BLPH418" hidden="1">[39]Graph!$A$22</definedName>
    <definedName name="BLPH419" hidden="1">[39]Graph!$A$22</definedName>
    <definedName name="BLPH42" hidden="1">[39]Graph!$A$22</definedName>
    <definedName name="BLPH420" hidden="1">[39]Graph!$A$22</definedName>
    <definedName name="BLPH421" hidden="1">[39]Graph!$A$22</definedName>
    <definedName name="BLPH422" hidden="1">[39]Graph!$A$22</definedName>
    <definedName name="BLPH423" hidden="1">[39]Graph!$A$22</definedName>
    <definedName name="BLPH424" hidden="1">[39]Graph!$A$22</definedName>
    <definedName name="BLPH425" hidden="1">[39]Graph!$A$22</definedName>
    <definedName name="BLPH426" hidden="1">[39]Graph!$A$22</definedName>
    <definedName name="BLPH427" hidden="1">[39]Graph!$A$22</definedName>
    <definedName name="BLPH428" hidden="1">[39]Graph!$A$22</definedName>
    <definedName name="BLPH429" hidden="1">[39]Graph!$A$22</definedName>
    <definedName name="BLPH43" hidden="1">[39]Graph!$A$22</definedName>
    <definedName name="BLPH430" hidden="1">[39]Graph!$A$22</definedName>
    <definedName name="BLPH431" hidden="1">[39]Graph!$A$22</definedName>
    <definedName name="BLPH432" hidden="1">[39]Graph!$A$22</definedName>
    <definedName name="BLPH433" hidden="1">[39]Graph!$A$22</definedName>
    <definedName name="BLPH434" hidden="1">[39]Graph!$A$22</definedName>
    <definedName name="BLPH435" hidden="1">[39]Graph!$A$22</definedName>
    <definedName name="BLPH436" hidden="1">[39]Graph!$A$22</definedName>
    <definedName name="BLPH437" hidden="1">[39]Graph!$A$22</definedName>
    <definedName name="BLPH438" hidden="1">[39]Graph!$A$22</definedName>
    <definedName name="BLPH439" hidden="1">[39]Graph!$A$22</definedName>
    <definedName name="BLPH44" hidden="1">[39]Graph!$A$22</definedName>
    <definedName name="BLPH440" hidden="1">[39]Graph!$A$22</definedName>
    <definedName name="BLPH441" hidden="1">[39]Graph!$A$22</definedName>
    <definedName name="BLPH442" hidden="1">[39]Graph!$A$22</definedName>
    <definedName name="BLPH443" hidden="1">[39]Graph!$A$22</definedName>
    <definedName name="BLPH444" hidden="1">[39]Graph!$A$22</definedName>
    <definedName name="BLPH445" hidden="1">[39]Graph!$A$22</definedName>
    <definedName name="BLPH446" hidden="1">[39]Graph!$A$22</definedName>
    <definedName name="BLPH447" hidden="1">[39]Graph!$A$22</definedName>
    <definedName name="BLPH448" hidden="1">[39]Graph!$A$22</definedName>
    <definedName name="BLPH449" hidden="1">[39]Graph!$A$22</definedName>
    <definedName name="BLPH45" hidden="1">[39]Graph!$A$22</definedName>
    <definedName name="BLPH450" hidden="1">[39]Graph!$A$22</definedName>
    <definedName name="BLPH451" hidden="1">[39]Graph!$A$22</definedName>
    <definedName name="BLPH452" hidden="1">[39]Graph!$A$22</definedName>
    <definedName name="BLPH453" hidden="1">[39]Graph!$A$22</definedName>
    <definedName name="BLPH455" hidden="1">[39]Graph!$A$22</definedName>
    <definedName name="BLPH456" hidden="1">[39]Graph!$A$22</definedName>
    <definedName name="BLPH457" hidden="1">[39]Graph!$A$22</definedName>
    <definedName name="BLPH458" hidden="1">[39]Graph!$A$22</definedName>
    <definedName name="BLPH459" hidden="1">[39]Graph!$A$22</definedName>
    <definedName name="BLPH46" hidden="1">[39]Graph!$A$22</definedName>
    <definedName name="BLPH460" hidden="1">[39]Graph!$A$22</definedName>
    <definedName name="BLPH461" hidden="1">[39]Graph!$A$22</definedName>
    <definedName name="BLPH462" hidden="1">[39]Graph!$A$22</definedName>
    <definedName name="BLPH463" hidden="1">[39]Graph!$A$22</definedName>
    <definedName name="BLPH464" hidden="1">[39]Graph!$A$22</definedName>
    <definedName name="BLPH465" hidden="1">[39]Graph!$A$22</definedName>
    <definedName name="BLPH466" hidden="1">[39]Graph!$A$22</definedName>
    <definedName name="BLPH467" hidden="1">[39]Graph!$A$22</definedName>
    <definedName name="BLPH468" hidden="1">[39]Graph!$A$22</definedName>
    <definedName name="BLPH469" hidden="1">[39]Graph!$A$22</definedName>
    <definedName name="BLPH47" hidden="1">[39]Graph!$A$22</definedName>
    <definedName name="BLPH470" hidden="1">[39]Graph!$A$22</definedName>
    <definedName name="BLPH471" hidden="1">[39]Graph!$A$22</definedName>
    <definedName name="BLPH472" hidden="1">[39]Graph!$A$22</definedName>
    <definedName name="BLPH473" hidden="1">[39]Graph!$A$22</definedName>
    <definedName name="BLPH474" hidden="1">[39]Graph!$A$22</definedName>
    <definedName name="BLPH475" hidden="1">[39]Graph!$A$22</definedName>
    <definedName name="BLPH476" hidden="1">[39]Graph!$A$22</definedName>
    <definedName name="BLPH477" hidden="1">[39]Graph!$A$22</definedName>
    <definedName name="BLPH478" hidden="1">[39]Graph!$A$22</definedName>
    <definedName name="BLPH479" hidden="1">[39]Graph!$A$22</definedName>
    <definedName name="BLPH48" hidden="1">[39]Graph!$A$22</definedName>
    <definedName name="BLPH480" hidden="1">[39]Graph!$A$22</definedName>
    <definedName name="BLPH481" hidden="1">[39]Graph!$A$22</definedName>
    <definedName name="BLPH482" hidden="1">[39]Graph!$A$22</definedName>
    <definedName name="BLPH483" hidden="1">[39]Graph!$A$22</definedName>
    <definedName name="BLPH484" hidden="1">[39]Graph!$A$22</definedName>
    <definedName name="BLPH485" hidden="1">[39]Graph!$A$22</definedName>
    <definedName name="BLPH486" hidden="1">[39]Graph!$A$22</definedName>
    <definedName name="BLPH487" hidden="1">[39]Graph!$A$22</definedName>
    <definedName name="BLPH488" hidden="1">[39]Graph!$A$22</definedName>
    <definedName name="BLPH489" hidden="1">[39]Graph!$A$22</definedName>
    <definedName name="BLPH49" hidden="1">[39]Graph!$A$22</definedName>
    <definedName name="BLPH490" hidden="1">[39]Graph!$A$22</definedName>
    <definedName name="BLPH491" hidden="1">[39]Graph!$A$22</definedName>
    <definedName name="BLPH492" hidden="1">[39]Graph!$A$22</definedName>
    <definedName name="BLPH493" hidden="1">[39]Graph!$A$22</definedName>
    <definedName name="BLPH494" hidden="1">[39]Graph!$A$22</definedName>
    <definedName name="BLPH495" hidden="1">[39]Graph!$A$22</definedName>
    <definedName name="BLPH496" hidden="1">[39]Graph!$A$22</definedName>
    <definedName name="BLPH497" hidden="1">[39]Graph!$A$22</definedName>
    <definedName name="BLPH498" hidden="1">[39]Graph!$A$22</definedName>
    <definedName name="BLPH499" hidden="1">[39]Graph!$A$22</definedName>
    <definedName name="BLPH5" hidden="1">#REF!</definedName>
    <definedName name="BLPH50" hidden="1">[39]Graph!$A$22</definedName>
    <definedName name="BLPH500" hidden="1">[39]Graph!$A$22</definedName>
    <definedName name="BLPH501" hidden="1">[39]Graph!$A$22</definedName>
    <definedName name="BLPH502" hidden="1">[39]Graph!$A$22</definedName>
    <definedName name="BLPH503" hidden="1">[39]Graph!$A$22</definedName>
    <definedName name="BLPH504" hidden="1">[39]Graph!$A$22</definedName>
    <definedName name="BLPH505" hidden="1">[39]Graph!$A$22</definedName>
    <definedName name="BLPH506" hidden="1">[39]Graph!$A$22</definedName>
    <definedName name="BLPH507" hidden="1">[39]Graph!$A$22</definedName>
    <definedName name="BLPH508" hidden="1">[39]Graph!$A$22</definedName>
    <definedName name="BLPH509" hidden="1">[39]Graph!$A$22</definedName>
    <definedName name="BLPH51" hidden="1">[39]Graph!$A$22</definedName>
    <definedName name="BLPH510" hidden="1">[39]Graph!$A$22</definedName>
    <definedName name="BLPH511" hidden="1">[39]Graph!$A$22</definedName>
    <definedName name="BLPH512" hidden="1">[39]Graph!$A$22</definedName>
    <definedName name="BLPH513" hidden="1">[39]Graph!$A$22</definedName>
    <definedName name="BLPH514" hidden="1">[39]Graph!$A$22</definedName>
    <definedName name="BLPH515" hidden="1">[39]Graph!$A$22</definedName>
    <definedName name="BLPH516" hidden="1">[39]Graph!$A$22</definedName>
    <definedName name="BLPH517" hidden="1">[39]Graph!$A$22</definedName>
    <definedName name="BLPH518" hidden="1">[39]Graph!$A$22</definedName>
    <definedName name="BLPH519" hidden="1">[39]Graph!$A$22</definedName>
    <definedName name="BLPH52" hidden="1">[39]Graph!$A$22</definedName>
    <definedName name="BLPH520" hidden="1">[39]Graph!$A$22</definedName>
    <definedName name="BLPH521" hidden="1">[39]Graph!$A$22</definedName>
    <definedName name="BLPH522" hidden="1">[39]Graph!$A$22</definedName>
    <definedName name="BLPH523" hidden="1">[39]Graph!$A$22</definedName>
    <definedName name="BLPH524" hidden="1">[39]Graph!$A$22</definedName>
    <definedName name="BLPH525" hidden="1">[39]Graph!$A$22</definedName>
    <definedName name="BLPH526" hidden="1">[39]Graph!$A$22</definedName>
    <definedName name="BLPH527" hidden="1">[39]Graph!$A$22</definedName>
    <definedName name="BLPH528" hidden="1">[39]Graph!$A$22</definedName>
    <definedName name="BLPH529" hidden="1">[39]Graph!$A$22</definedName>
    <definedName name="BLPH53" hidden="1">[39]Graph!$A$22</definedName>
    <definedName name="BLPH530" hidden="1">[39]Graph!$A$22</definedName>
    <definedName name="BLPH531" hidden="1">[39]Graph!$A$22</definedName>
    <definedName name="BLPH532" hidden="1">[39]Graph!$A$22</definedName>
    <definedName name="BLPH533" hidden="1">[39]Graph!$A$22</definedName>
    <definedName name="BLPH534" hidden="1">[39]Graph!$A$22</definedName>
    <definedName name="BLPH535" hidden="1">[39]Graph!$A$22</definedName>
    <definedName name="BLPH536" hidden="1">[39]Graph!$A$22</definedName>
    <definedName name="BLPH537" hidden="1">[39]Graph!$A$22</definedName>
    <definedName name="BLPH538" hidden="1">[39]Graph!$A$22</definedName>
    <definedName name="BLPH539" hidden="1">[39]Graph!$A$22</definedName>
    <definedName name="BLPH54" hidden="1">[39]Graph!$A$22</definedName>
    <definedName name="BLPH540" hidden="1">[39]Graph!$A$22</definedName>
    <definedName name="BLPH541" hidden="1">[39]Graph!$A$22</definedName>
    <definedName name="BLPH542" hidden="1">[39]Graph!$A$22</definedName>
    <definedName name="BLPH543" hidden="1">[39]Graph!$A$22</definedName>
    <definedName name="BLPH544" hidden="1">[39]Graph!$A$22</definedName>
    <definedName name="BLPH545" hidden="1">[39]Graph!$A$22</definedName>
    <definedName name="BLPH546" hidden="1">[39]Graph!$A$22</definedName>
    <definedName name="BLPH547" hidden="1">[39]Graph!$A$22</definedName>
    <definedName name="BLPH548" hidden="1">[39]Graph!$A$22</definedName>
    <definedName name="BLPH549" hidden="1">[39]Graph!$A$22</definedName>
    <definedName name="BLPH55" hidden="1">[39]Graph!$A$22</definedName>
    <definedName name="BLPH550" hidden="1">[39]Graph!$A$22</definedName>
    <definedName name="BLPH551" hidden="1">[39]Graph!$A$22</definedName>
    <definedName name="BLPH552" hidden="1">[39]Graph!$A$22</definedName>
    <definedName name="BLPH553" hidden="1">[39]Graph!$A$22</definedName>
    <definedName name="BLPH554" hidden="1">[39]Graph!$A$22</definedName>
    <definedName name="BLPH555" hidden="1">[39]Graph!$A$22</definedName>
    <definedName name="BLPH556" hidden="1">[39]Graph!$A$22</definedName>
    <definedName name="BLPH557" hidden="1">[39]Graph!$A$22</definedName>
    <definedName name="BLPH558" hidden="1">[39]Graph!$A$22</definedName>
    <definedName name="BLPH559" hidden="1">[39]Graph!$A$22</definedName>
    <definedName name="BLPH56" hidden="1">[39]Graph!$A$22</definedName>
    <definedName name="BLPH560" hidden="1">[39]Graph!$A$22</definedName>
    <definedName name="BLPH561" hidden="1">[39]Graph!$A$22</definedName>
    <definedName name="BLPH562" hidden="1">[39]Graph!$A$22</definedName>
    <definedName name="BLPH563" hidden="1">[39]Graph!$A$22</definedName>
    <definedName name="BLPH564" hidden="1">[39]Graph!$A$22</definedName>
    <definedName name="BLPH565" hidden="1">[39]Graph!$A$22</definedName>
    <definedName name="BLPH566" hidden="1">[39]Graph!$A$22</definedName>
    <definedName name="BLPH567" hidden="1">[39]Graph!$A$22</definedName>
    <definedName name="BLPH568" hidden="1">[39]Graph!$A$22</definedName>
    <definedName name="BLPH569" hidden="1">[39]Graph!$A$22</definedName>
    <definedName name="BLPH57" hidden="1">[39]Graph!$A$22</definedName>
    <definedName name="BLPH570" hidden="1">[39]Graph!$A$22</definedName>
    <definedName name="BLPH571" hidden="1">[39]Graph!$A$22</definedName>
    <definedName name="BLPH572" hidden="1">[39]Graph!$A$22</definedName>
    <definedName name="BLPH573" hidden="1">[39]Graph!$A$22</definedName>
    <definedName name="BLPH574" hidden="1">[39]Graph!$A$22</definedName>
    <definedName name="BLPH575" hidden="1">[39]Graph!$A$22</definedName>
    <definedName name="BLPH576" hidden="1">[39]Graph!$A$22</definedName>
    <definedName name="BLPH577" hidden="1">[39]Graph!$A$22</definedName>
    <definedName name="BLPH579" hidden="1">[39]Graph!$A$22</definedName>
    <definedName name="BLPH58" hidden="1">[39]Graph!$A$22</definedName>
    <definedName name="BLPH580" hidden="1">[39]Graph!$A$22</definedName>
    <definedName name="BLPH581" hidden="1">[39]Graph!$A$22</definedName>
    <definedName name="BLPH583" hidden="1">[39]Graph!$A$22</definedName>
    <definedName name="BLPH584" hidden="1">[39]Graph!$A$22</definedName>
    <definedName name="BLPH585" hidden="1">[39]Graph!$A$22</definedName>
    <definedName name="BLPH586" hidden="1">[39]Graph!$A$22</definedName>
    <definedName name="BLPH587" hidden="1">[39]Graph!$A$22</definedName>
    <definedName name="BLPH588" hidden="1">[39]Graph!$A$22</definedName>
    <definedName name="BLPH589" hidden="1">[39]Graph!$A$22</definedName>
    <definedName name="BLPH59" hidden="1">[39]Graph!$A$22</definedName>
    <definedName name="BLPH590" hidden="1">[39]Graph!$A$22</definedName>
    <definedName name="BLPH591" hidden="1">[39]Graph!$A$22</definedName>
    <definedName name="BLPH592" hidden="1">[39]Graph!$A$22</definedName>
    <definedName name="BLPH593" hidden="1">[39]Graph!$A$22</definedName>
    <definedName name="BLPH594" hidden="1">[39]Graph!$A$22</definedName>
    <definedName name="BLPH595" hidden="1">[39]Graph!$A$22</definedName>
    <definedName name="BLPH596" hidden="1">[39]Graph!$A$22</definedName>
    <definedName name="BLPH597" hidden="1">[39]Graph!$A$22</definedName>
    <definedName name="BLPH598" hidden="1">[39]Graph!$A$22</definedName>
    <definedName name="BLPH599" hidden="1">[39]Graph!$A$22</definedName>
    <definedName name="BLPH6" hidden="1">#REF!</definedName>
    <definedName name="BLPH60" hidden="1">[39]Graph!$A$22</definedName>
    <definedName name="BLPH600" hidden="1">[39]Graph!$A$22</definedName>
    <definedName name="BLPH601" hidden="1">[39]Graph!$A$22</definedName>
    <definedName name="BLPH602" hidden="1">[39]Graph!$A$22</definedName>
    <definedName name="BLPH603" hidden="1">[39]Graph!$A$22</definedName>
    <definedName name="BLPH604" hidden="1">[39]Graph!$A$22</definedName>
    <definedName name="BLPH605" hidden="1">[39]Graph!$A$22</definedName>
    <definedName name="BLPH606" hidden="1">[39]Graph!$A$22</definedName>
    <definedName name="BLPH607" hidden="1">[39]Graph!$A$22</definedName>
    <definedName name="BLPH608" hidden="1">[39]Graph!$A$22</definedName>
    <definedName name="BLPH609" hidden="1">[39]Graph!$A$22</definedName>
    <definedName name="BLPH61" hidden="1">[39]Graph!$A$22</definedName>
    <definedName name="BLPH610" hidden="1">[39]Graph!$A$22</definedName>
    <definedName name="BLPH611" hidden="1">[39]Graph!$A$22</definedName>
    <definedName name="BLPH612" hidden="1">[39]Graph!$A$22</definedName>
    <definedName name="BLPH613" hidden="1">[39]Graph!$A$22</definedName>
    <definedName name="BLPH614" hidden="1">[39]Graph!$A$22</definedName>
    <definedName name="BLPH615" hidden="1">[39]Graph!$A$22</definedName>
    <definedName name="BLPH616" hidden="1">[39]Graph!$A$22</definedName>
    <definedName name="BLPH617" hidden="1">[39]Graph!$A$22</definedName>
    <definedName name="BLPH618" hidden="1">[39]Graph!$A$22</definedName>
    <definedName name="BLPH619" hidden="1">[39]Graph!$A$22</definedName>
    <definedName name="BLPH62" hidden="1">[39]Graph!$A$22</definedName>
    <definedName name="BLPH620" hidden="1">[39]Graph!$A$22</definedName>
    <definedName name="BLPH621" hidden="1">[39]Graph!$A$22</definedName>
    <definedName name="BLPH622" hidden="1">[39]Graph!$A$22</definedName>
    <definedName name="BLPH623" hidden="1">[39]Graph!$A$22</definedName>
    <definedName name="BLPH624" hidden="1">[39]Graph!$A$22</definedName>
    <definedName name="BLPH625" hidden="1">[39]Graph!$A$22</definedName>
    <definedName name="BLPH626" hidden="1">[39]Graph!$A$22</definedName>
    <definedName name="BLPH627" hidden="1">[39]Graph!$A$22</definedName>
    <definedName name="BLPH628" hidden="1">[39]Graph!$A$22</definedName>
    <definedName name="BLPH629" hidden="1">[39]Graph!$A$22</definedName>
    <definedName name="BLPH63" hidden="1">[39]Graph!$A$22</definedName>
    <definedName name="BLPH630" hidden="1">[39]Graph!$A$22</definedName>
    <definedName name="BLPH631" hidden="1">[39]Graph!$A$22</definedName>
    <definedName name="BLPH632" hidden="1">[39]Graph!$A$22</definedName>
    <definedName name="BLPH633" hidden="1">[39]Graph!$A$22</definedName>
    <definedName name="BLPH634" hidden="1">[39]Graph!$A$22</definedName>
    <definedName name="BLPH635" hidden="1">[39]Graph!$A$22</definedName>
    <definedName name="BLPH636" hidden="1">[39]Graph!$A$22</definedName>
    <definedName name="BLPH637" hidden="1">[39]Graph!$A$22</definedName>
    <definedName name="BLPH638" hidden="1">[39]Graph!$A$22</definedName>
    <definedName name="BLPH639" hidden="1">[39]Graph!$A$22</definedName>
    <definedName name="BLPH64" hidden="1">[39]Graph!$A$22</definedName>
    <definedName name="BLPH640" hidden="1">[39]Graph!$A$22</definedName>
    <definedName name="BLPH641" hidden="1">[39]Graph!$A$22</definedName>
    <definedName name="BLPH642" hidden="1">[39]Graph!$A$22</definedName>
    <definedName name="BLPH643" hidden="1">[39]Graph!$A$22</definedName>
    <definedName name="BLPH644" hidden="1">[39]Graph!$A$22</definedName>
    <definedName name="BLPH645" hidden="1">[39]Graph!$A$22</definedName>
    <definedName name="BLPH646" hidden="1">[39]Graph!$A$22</definedName>
    <definedName name="BLPH647" hidden="1">[39]Graph!$A$22</definedName>
    <definedName name="BLPH648" hidden="1">[39]Graph!$A$22</definedName>
    <definedName name="BLPH649" hidden="1">[39]Graph!$A$22</definedName>
    <definedName name="BLPH650" hidden="1">[39]Graph!$A$22</definedName>
    <definedName name="BLPH651" hidden="1">[39]Graph!$A$22</definedName>
    <definedName name="BLPH652" hidden="1">[39]Graph!$A$22</definedName>
    <definedName name="BLPH653" hidden="1">[39]Graph!$A$22</definedName>
    <definedName name="BLPH654" hidden="1">[39]Graph!$A$22</definedName>
    <definedName name="BLPH655" hidden="1">[39]Graph!$A$22</definedName>
    <definedName name="BLPH656" hidden="1">[39]Graph!$A$22</definedName>
    <definedName name="BLPH657" hidden="1">[39]Graph!$A$22</definedName>
    <definedName name="BLPH658" hidden="1">[39]Graph!$A$22</definedName>
    <definedName name="BLPH659" hidden="1">[39]Graph!$A$22</definedName>
    <definedName name="BLPH660" hidden="1">[39]Graph!$A$22</definedName>
    <definedName name="BLPH661" hidden="1">[39]Graph!$A$22</definedName>
    <definedName name="BLPH662" hidden="1">[39]Graph!$A$22</definedName>
    <definedName name="BLPH663" hidden="1">[39]Graph!$A$22</definedName>
    <definedName name="BLPH664" hidden="1">[39]Graph!$A$22</definedName>
    <definedName name="BLPH665" hidden="1">[39]Graph!$A$22</definedName>
    <definedName name="BLPH666" hidden="1">[39]Graph!$A$22</definedName>
    <definedName name="BLPH668" hidden="1">[39]Graph!$A$22</definedName>
    <definedName name="BLPH669" hidden="1">[39]Graph!$A$22</definedName>
    <definedName name="BLPH67" hidden="1">[39]Graph!$A$22</definedName>
    <definedName name="BLPH670" hidden="1">[39]Graph!$A$22</definedName>
    <definedName name="BLPH671" hidden="1">[39]Graph!$A$22</definedName>
    <definedName name="BLPH672" hidden="1">[39]Graph!$A$22</definedName>
    <definedName name="BLPH673" hidden="1">[39]Graph!$A$22</definedName>
    <definedName name="BLPH674" hidden="1">[39]Graph!$A$22</definedName>
    <definedName name="BLPH675" hidden="1">[39]Graph!$A$22</definedName>
    <definedName name="BLPH676" hidden="1">[39]Graph!$A$22</definedName>
    <definedName name="BLPH677" hidden="1">[39]Graph!$A$22</definedName>
    <definedName name="BLPH678" hidden="1">[39]Graph!$A$22</definedName>
    <definedName name="BLPH679" hidden="1">[39]Graph!$A$22</definedName>
    <definedName name="BLPH680" hidden="1">[39]Graph!$A$22</definedName>
    <definedName name="BLPH681" hidden="1">[39]Graph!$A$22</definedName>
    <definedName name="BLPH682" hidden="1">[39]Graph!$A$22</definedName>
    <definedName name="BLPH683" hidden="1">[39]Graph!$A$22</definedName>
    <definedName name="BLPH684" hidden="1">[39]Graph!$A$22</definedName>
    <definedName name="BLPH685" hidden="1">[39]Graph!$A$22</definedName>
    <definedName name="BLPH686" hidden="1">[39]Graph!$A$22</definedName>
    <definedName name="BLPH687" hidden="1">[39]Graph!$A$22</definedName>
    <definedName name="BLPH688" hidden="1">[39]Graph!$A$22</definedName>
    <definedName name="BLPH689" hidden="1">[39]Graph!$A$22</definedName>
    <definedName name="BLPH690" hidden="1">[39]Graph!$A$22</definedName>
    <definedName name="BLPH691" hidden="1">[39]Graph!$A$22</definedName>
    <definedName name="BLPH692" hidden="1">[39]Graph!$A$22</definedName>
    <definedName name="BLPH693" hidden="1">[39]Graph!$A$22</definedName>
    <definedName name="BLPH694" hidden="1">[39]Graph!$A$22</definedName>
    <definedName name="BLPH695" hidden="1">[39]Graph!$A$22</definedName>
    <definedName name="BLPH696" hidden="1">[39]Graph!$A$22</definedName>
    <definedName name="BLPH697" hidden="1">[39]Graph!$A$22</definedName>
    <definedName name="BLPH698" hidden="1">[39]Graph!$A$22</definedName>
    <definedName name="BLPH699" hidden="1">[39]Graph!$A$22</definedName>
    <definedName name="BLPH7" hidden="1">#REF!</definedName>
    <definedName name="BLPH700" hidden="1">[39]Graph!$A$22</definedName>
    <definedName name="BLPH701" hidden="1">[39]Graph!$A$22</definedName>
    <definedName name="BLPH702" hidden="1">[39]Graph!$A$22</definedName>
    <definedName name="BLPH703" hidden="1">[39]Graph!$A$22</definedName>
    <definedName name="BLPH704" hidden="1">[39]Graph!$A$22</definedName>
    <definedName name="BLPH705" hidden="1">[39]Graph!$A$22</definedName>
    <definedName name="BLPH706" hidden="1">[39]Graph!$A$22</definedName>
    <definedName name="BLPH707" hidden="1">[39]Graph!$A$22</definedName>
    <definedName name="BLPH708" hidden="1">[39]Graph!$A$22</definedName>
    <definedName name="BLPH709" hidden="1">[39]Graph!$A$22</definedName>
    <definedName name="BLPH710" hidden="1">[39]Graph!$A$22</definedName>
    <definedName name="BLPH711" hidden="1">[39]Graph!$A$22</definedName>
    <definedName name="BLPH712" hidden="1">[39]Graph!$A$22</definedName>
    <definedName name="BLPH713" hidden="1">[39]Graph!$A$22</definedName>
    <definedName name="BLPH714" hidden="1">[39]Graph!$A$22</definedName>
    <definedName name="BLPH715" hidden="1">[39]Graph!$A$22</definedName>
    <definedName name="BLPH716" hidden="1">[39]Graph!$A$22</definedName>
    <definedName name="BLPH717" hidden="1">[39]Graph!$A$22</definedName>
    <definedName name="BLPH718" hidden="1">[39]Graph!$A$22</definedName>
    <definedName name="BLPH719" hidden="1">[39]Graph!$A$22</definedName>
    <definedName name="BLPH72" hidden="1">[39]Graph!$A$22</definedName>
    <definedName name="BLPH720" hidden="1">[39]Graph!$A$22</definedName>
    <definedName name="BLPH721" hidden="1">[39]Graph!$A$22</definedName>
    <definedName name="BLPH722" hidden="1">[39]Graph!$A$22</definedName>
    <definedName name="BLPH723" hidden="1">[39]Graph!$A$22</definedName>
    <definedName name="BLPH724" hidden="1">[39]Graph!$A$22</definedName>
    <definedName name="BLPH725" hidden="1">[39]Graph!$A$22</definedName>
    <definedName name="BLPH726" hidden="1">[39]Graph!$A$22</definedName>
    <definedName name="BLPH727" hidden="1">[39]Graph!$A$22</definedName>
    <definedName name="BLPH728" hidden="1">[39]Graph!$A$22</definedName>
    <definedName name="BLPH729" hidden="1">[39]Graph!$A$22</definedName>
    <definedName name="BLPH73" hidden="1">[39]Graph!$A$22</definedName>
    <definedName name="BLPH730" hidden="1">[39]Graph!$A$22</definedName>
    <definedName name="BLPH731" hidden="1">[39]Graph!$A$22</definedName>
    <definedName name="BLPH732" hidden="1">[39]Graph!$A$22</definedName>
    <definedName name="BLPH733" hidden="1">[39]Graph!$A$22</definedName>
    <definedName name="BLPH734" hidden="1">[39]Graph!$A$22</definedName>
    <definedName name="BLPH735" hidden="1">[39]Graph!$A$22</definedName>
    <definedName name="BLPH736" hidden="1">[39]Graph!$A$22</definedName>
    <definedName name="BLPH737" hidden="1">[39]Graph!$A$22</definedName>
    <definedName name="BLPH738" hidden="1">[39]Graph!$A$22</definedName>
    <definedName name="BLPH739" hidden="1">[39]Graph!$A$22</definedName>
    <definedName name="BLPH74" hidden="1">[39]Graph!$A$22</definedName>
    <definedName name="BLPH740" hidden="1">[39]Graph!$A$22</definedName>
    <definedName name="BLPH741" hidden="1">[39]Graph!$A$22</definedName>
    <definedName name="BLPH742" hidden="1">[39]Graph!$A$22</definedName>
    <definedName name="BLPH743" hidden="1">[39]Graph!$A$22</definedName>
    <definedName name="BLPH744" hidden="1">[39]Graph!$A$22</definedName>
    <definedName name="BLPH745" hidden="1">[39]Graph!$A$22</definedName>
    <definedName name="BLPH746" hidden="1">[39]Graph!$A$22</definedName>
    <definedName name="BLPH747" hidden="1">[39]Graph!$A$22</definedName>
    <definedName name="BLPH748" hidden="1">[39]Graph!$A$22</definedName>
    <definedName name="BLPH749" hidden="1">[39]Graph!$A$22</definedName>
    <definedName name="BLPH75" hidden="1">[39]Graph!$A$22</definedName>
    <definedName name="BLPH750" hidden="1">[39]Graph!$A$22</definedName>
    <definedName name="BLPH751" hidden="1">[39]Graph!$A$22</definedName>
    <definedName name="BLPH752" hidden="1">[39]Graph!$A$22</definedName>
    <definedName name="BLPH753" hidden="1">[39]Graph!$A$22</definedName>
    <definedName name="BLPH754" hidden="1">[39]Graph!$A$22</definedName>
    <definedName name="BLPH755" hidden="1">[39]Graph!$A$22</definedName>
    <definedName name="BLPH756" hidden="1">[39]Graph!$A$22</definedName>
    <definedName name="BLPH757" hidden="1">[39]Graph!$A$22</definedName>
    <definedName name="BLPH758" hidden="1">[39]Graph!$A$22</definedName>
    <definedName name="BLPH759" hidden="1">[39]Graph!$A$22</definedName>
    <definedName name="BLPH76" hidden="1">[39]Graph!$A$22</definedName>
    <definedName name="BLPH760" hidden="1">[39]Graph!$A$22</definedName>
    <definedName name="BLPH761" hidden="1">[39]Graph!$A$22</definedName>
    <definedName name="BLPH762" hidden="1">[39]Graph!$A$22</definedName>
    <definedName name="BLPH763" hidden="1">[39]Graph!$A$22</definedName>
    <definedName name="BLPH764" hidden="1">[39]Graph!$A$22</definedName>
    <definedName name="BLPH765" hidden="1">[39]Graph!$A$22</definedName>
    <definedName name="BLPH766" hidden="1">'[39]Europe sales Graph'!#REF!</definedName>
    <definedName name="BLPH767" hidden="1">'[39]Europe sales Graph'!#REF!</definedName>
    <definedName name="BLPH768" hidden="1">[39]Graph!$A$22</definedName>
    <definedName name="BLPH769" hidden="1">[39]Graph!$A$22</definedName>
    <definedName name="BLPH77" hidden="1">[39]Graph!$A$22</definedName>
    <definedName name="BLPH770" hidden="1">[39]Graph!$A$22</definedName>
    <definedName name="BLPH771" hidden="1">[39]Graph!$A$22</definedName>
    <definedName name="BLPH772" hidden="1">[39]Graph!$A$22</definedName>
    <definedName name="BLPH773" hidden="1">[39]Graph!$A$22</definedName>
    <definedName name="BLPH774" hidden="1">[39]Graph!$A$22</definedName>
    <definedName name="BLPH775" hidden="1">'[39]Europe sales Graph'!#REF!</definedName>
    <definedName name="BLPH776" hidden="1">[39]Graph!$A$22</definedName>
    <definedName name="BLPH777" hidden="1">[39]Graph!$A$22</definedName>
    <definedName name="BLPH778" hidden="1">[39]Graph!$A$22</definedName>
    <definedName name="BLPH779" hidden="1">[39]Graph!$A$22</definedName>
    <definedName name="BLPH78" hidden="1">[39]Graph!$A$22</definedName>
    <definedName name="BLPH780" hidden="1">[39]Graph!$A$22</definedName>
    <definedName name="BLPH781" hidden="1">[39]Graph!$A$22</definedName>
    <definedName name="BLPH782" hidden="1">[39]Graph!$A$22</definedName>
    <definedName name="BLPH783" hidden="1">[39]Graph!$A$22</definedName>
    <definedName name="BLPH784" hidden="1">[39]Graph!$A$22</definedName>
    <definedName name="BLPH785" hidden="1">[39]Graph!$A$22</definedName>
    <definedName name="BLPH786" hidden="1">[39]Graph!$A$22</definedName>
    <definedName name="BLPH787" hidden="1">'[39]Europe sales Graph'!$A$15</definedName>
    <definedName name="BLPH788" hidden="1">'[39]Europe sales Graph'!$D$15</definedName>
    <definedName name="BLPH789" hidden="1">[39]Graph!$A$22</definedName>
    <definedName name="BLPH79" hidden="1">[39]Graph!$A$22</definedName>
    <definedName name="BLPH790" hidden="1">[39]Graph!$A$22</definedName>
    <definedName name="BLPH791" hidden="1">[39]Graph!$A$22</definedName>
    <definedName name="BLPH792" hidden="1">[39]Graph!$A$22</definedName>
    <definedName name="BLPH793" hidden="1">[39]Graph!$A$22</definedName>
    <definedName name="BLPH794" hidden="1">[39]Graph!$A$22</definedName>
    <definedName name="BLPH795" hidden="1">[39]Graph!$A$22</definedName>
    <definedName name="BLPH796" hidden="1">[39]Graph!$A$22</definedName>
    <definedName name="BLPH797" hidden="1">[39]Graph!$A$22</definedName>
    <definedName name="BLPH798" hidden="1">[39]Graph!$A$22</definedName>
    <definedName name="BLPH799" hidden="1">[39]Graph!$A$22</definedName>
    <definedName name="BLPH8" hidden="1">#REF!</definedName>
    <definedName name="BLPH80" hidden="1">[39]Graph!$A$22</definedName>
    <definedName name="BLPH800" hidden="1">[39]Graph!$A$22</definedName>
    <definedName name="BLPH801" hidden="1">[39]Graph!$A$22</definedName>
    <definedName name="BLPH802" hidden="1">[39]Graph!$A$22</definedName>
    <definedName name="BLPH803" hidden="1">[39]Graph!$A$22</definedName>
    <definedName name="BLPH804" hidden="1">[39]Graph!$A$22</definedName>
    <definedName name="BLPH805" hidden="1">[39]Graph!$A$22</definedName>
    <definedName name="BLPH806" hidden="1">[39]Graph!$A$22</definedName>
    <definedName name="BLPH807" hidden="1">[39]Graph!$A$22</definedName>
    <definedName name="BLPH808" hidden="1">[39]Graph!$A$22</definedName>
    <definedName name="BLPH809" hidden="1">[39]Graph!$A$22</definedName>
    <definedName name="BLPH81" hidden="1">[39]Graph!$A$22</definedName>
    <definedName name="BLPH810" hidden="1">[39]Graph!$A$22</definedName>
    <definedName name="BLPH811" hidden="1">[39]Graph!$A$22</definedName>
    <definedName name="BLPH812" hidden="1">[39]Graph!$A$22</definedName>
    <definedName name="BLPH813" hidden="1">[39]Graph!$A$22</definedName>
    <definedName name="BLPH814" hidden="1">[39]Graph!$A$22</definedName>
    <definedName name="BLPH815" hidden="1">[39]Graph!$A$22</definedName>
    <definedName name="BLPH816" hidden="1">[39]Graph!$A$22</definedName>
    <definedName name="BLPH817" hidden="1">[39]Graph!$A$22</definedName>
    <definedName name="BLPH818" hidden="1">[39]Graph!$A$22</definedName>
    <definedName name="BLPH819" hidden="1">[39]Graph!$A$22</definedName>
    <definedName name="BLPH82" hidden="1">[39]Graph!$A$22</definedName>
    <definedName name="BLPH820" hidden="1">[39]Graph!$A$22</definedName>
    <definedName name="BLPH821" hidden="1">[39]Graph!$A$22</definedName>
    <definedName name="BLPH822" hidden="1">[39]Graph!$A$22</definedName>
    <definedName name="BLPH823" hidden="1">[39]Graph!$A$22</definedName>
    <definedName name="BLPH824" hidden="1">[39]Graph!$A$22</definedName>
    <definedName name="BLPH825" hidden="1">[39]Graph!$A$22</definedName>
    <definedName name="BLPH826" hidden="1">[39]Graph!$A$22</definedName>
    <definedName name="BLPH827" hidden="1">[39]Graph!$A$22</definedName>
    <definedName name="BLPH828" hidden="1">[39]Graph!$A$22</definedName>
    <definedName name="BLPH829" hidden="1">[39]Graph!$A$22</definedName>
    <definedName name="BLPH83" hidden="1">[39]Graph!$A$22</definedName>
    <definedName name="BLPH830" hidden="1">[39]Graph!$A$22</definedName>
    <definedName name="BLPH831" hidden="1">[39]Graph!$A$22</definedName>
    <definedName name="BLPH832" hidden="1">[39]Graph!$A$22</definedName>
    <definedName name="BLPH833" hidden="1">[39]Graph!$A$22</definedName>
    <definedName name="BLPH834" hidden="1">[39]Graph!$A$22</definedName>
    <definedName name="BLPH835" hidden="1">[39]Graph!$A$22</definedName>
    <definedName name="BLPH836" hidden="1">'[39]Europe sales Graph'!$A$39</definedName>
    <definedName name="BLPH837" hidden="1">'[39]Europe sales Graph'!$F$39</definedName>
    <definedName name="BLPH838" hidden="1">'[39]Europe sales Graph'!$J$39</definedName>
    <definedName name="BLPH839" hidden="1">'[39]Europe sales Graph'!$N$39</definedName>
    <definedName name="BLPH84" hidden="1">[39]Graph!$A$22</definedName>
    <definedName name="BLPH840" hidden="1">'[39]GER IFO vs Const'!$A$5</definedName>
    <definedName name="BLPH841" hidden="1">'[39]GER IFO vs Const'!$A$5</definedName>
    <definedName name="BLPH842" hidden="1">'[39]GER IFO vs Const'!$D$5</definedName>
    <definedName name="BLPH843" hidden="1">'[39]GER IFO vs Const'!$A$5</definedName>
    <definedName name="BLPH844" hidden="1">'[39]GER IFO vs Const'!$A$5</definedName>
    <definedName name="BLPH845" hidden="1">'[39]GER IFO vs Const'!$A$5</definedName>
    <definedName name="BLPH846" hidden="1">'[39]GER IFO vs Const'!$A$5</definedName>
    <definedName name="BLPH847" hidden="1">'[39]GER IFO vs Const'!$A$5</definedName>
    <definedName name="BLPH848" hidden="1">'[39]GER IFO vs Const'!$A$5</definedName>
    <definedName name="BLPH85" hidden="1">[39]Graph!$A$22</definedName>
    <definedName name="BLPH86" hidden="1">[39]Graph!$A$22</definedName>
    <definedName name="BLPH860" hidden="1">#REF!</definedName>
    <definedName name="BLPH861" hidden="1">'[39]GER IFO vs Const'!$A$5</definedName>
    <definedName name="BLPH862" hidden="1">#REF!</definedName>
    <definedName name="BLPH863" hidden="1">'[39]GER IFO vs Const'!$A$5</definedName>
    <definedName name="BLPH864" hidden="1">'[39]GER IFO vs Const'!$A$5</definedName>
    <definedName name="BLPH865" hidden="1">'[39]GER IFO vs Const'!$A$5</definedName>
    <definedName name="BLPH866" hidden="1">'[39]GER IFO vs Const'!$A$5</definedName>
    <definedName name="BLPH867" hidden="1">'[39]GER IFO vs Const'!$A$5</definedName>
    <definedName name="BLPH868" hidden="1">'[39]GER IFO vs Const'!$A$5</definedName>
    <definedName name="BLPH869" hidden="1">'[39]GER IFO vs Const'!$A$5</definedName>
    <definedName name="BLPH87" hidden="1">[39]Graph!$A$22</definedName>
    <definedName name="BLPH870" hidden="1">'[39]GER IFO vs Const'!$A$5</definedName>
    <definedName name="BLPH871" hidden="1">'[39]GER IFO vs Const'!$A$5</definedName>
    <definedName name="BLPH872" hidden="1">'[39]GER IFO vs Const'!$A$5</definedName>
    <definedName name="BLPH873" hidden="1">'[39]GER IFO vs Const'!$A$5</definedName>
    <definedName name="BLPH874" hidden="1">'[39]GER IFO vs Const'!$A$5</definedName>
    <definedName name="BLPH875" hidden="1">'[39]GER IFO vs Const'!$A$5</definedName>
    <definedName name="BLPH876" hidden="1">'[39]GER IFO vs Const'!$A$5</definedName>
    <definedName name="BLPH877" hidden="1">'[39]GER IFO vs Const'!$A$5</definedName>
    <definedName name="BLPH878" hidden="1">'[39]GER IFO vs Const'!$A$5</definedName>
    <definedName name="BLPH879" hidden="1">'[39]GER IFO vs Const'!$A$5</definedName>
    <definedName name="BLPH88" hidden="1">[39]Graph!$A$22</definedName>
    <definedName name="BLPH880" hidden="1">'[39]GER IFO vs Const'!$A$5</definedName>
    <definedName name="BLPH881" hidden="1">'[39]GER IFO vs Const'!$A$5</definedName>
    <definedName name="BLPH882" hidden="1">'[39]GER IFO vs Const'!$A$5</definedName>
    <definedName name="BLPH883" hidden="1">'[39]GER IFO vs Const'!$A$5</definedName>
    <definedName name="BLPH884" hidden="1">'[39]GER IFO vs Const'!$A$5</definedName>
    <definedName name="BLPH885" hidden="1">'[39]GER IFO vs Const'!$A$5</definedName>
    <definedName name="BLPH886" hidden="1">'[39]GER IFO vs Const'!$A$5</definedName>
    <definedName name="BLPH887" hidden="1">'[39]GER IFO vs Const'!$A$5</definedName>
    <definedName name="BLPH888" hidden="1">'[39]GER IFO vs Const'!$A$5</definedName>
    <definedName name="BLPH889" hidden="1">'[39]GER IFO vs Const'!$A$5</definedName>
    <definedName name="BLPH89" hidden="1">[39]Graph!$A$22</definedName>
    <definedName name="BLPH890" hidden="1">'[39]GER IFO vs Const'!$A$5</definedName>
    <definedName name="BLPH891" hidden="1">'[39]GER IFO vs Const'!$A$5</definedName>
    <definedName name="BLPH892" hidden="1">'[39]GER IFO vs Const'!$A$5</definedName>
    <definedName name="BLPH893" hidden="1">'[39]GER IFO vs Const'!$A$5</definedName>
    <definedName name="BLPH894" hidden="1">'[39]GER IFO vs Const'!$A$5</definedName>
    <definedName name="BLPH895" hidden="1">'[39]GER IFO vs Const'!$A$5</definedName>
    <definedName name="BLPH896" hidden="1">'[39]GER IFO vs Const'!$A$5</definedName>
    <definedName name="BLPH897" hidden="1">'[39]GER IFO vs Const'!$A$5</definedName>
    <definedName name="BLPH898" hidden="1">'[39]GER IFO vs Const'!$A$5</definedName>
    <definedName name="BLPH899" hidden="1">'[39]GER IFO vs Const'!$A$5</definedName>
    <definedName name="BLPH9" hidden="1">#REF!</definedName>
    <definedName name="BLPH90" hidden="1">[39]Graph!$A$22</definedName>
    <definedName name="BLPH900" hidden="1">'[39]GER IFO vs Const'!$A$5</definedName>
    <definedName name="BLPH901" hidden="1">'[39]GER IFO vs Const'!$A$5</definedName>
    <definedName name="BLPH902" hidden="1">'[39]GER IFO vs Const'!$A$5</definedName>
    <definedName name="BLPH903" hidden="1">'[39]GER IFO vs Const'!$A$5</definedName>
    <definedName name="BLPH904" hidden="1">'[39]GER IFO vs Const'!$A$5</definedName>
    <definedName name="BLPH905" hidden="1">'[39]GER IFO vs Const'!$A$5</definedName>
    <definedName name="BLPH906" hidden="1">'[39]GER IFO vs Const'!$A$5</definedName>
    <definedName name="BLPH907" hidden="1">'[39]GER IFO vs Const'!$A$5</definedName>
    <definedName name="BLPH908" hidden="1">'[39]GER IFO vs Const'!$A$5</definedName>
    <definedName name="BLPH909" hidden="1">'[39]GER IFO vs Const'!$A$5</definedName>
    <definedName name="BLPH91" hidden="1">[39]Graph!$A$22</definedName>
    <definedName name="BLPH910" hidden="1">'[39]GER IFO vs Const'!$A$5</definedName>
    <definedName name="BLPH911" hidden="1">'[39]GER IFO vs Const'!$A$5</definedName>
    <definedName name="BLPH912" hidden="1">'[39]GER IFO vs Const'!$A$5</definedName>
    <definedName name="BLPH913" hidden="1">'[39]GER IFO vs Const'!$A$5</definedName>
    <definedName name="BLPH914" hidden="1">'[39]GER IFO vs Const'!$A$5</definedName>
    <definedName name="BLPH915" hidden="1">'[39]GER IFO vs Const'!$A$5</definedName>
    <definedName name="BLPH916" hidden="1">'[39]GER IFO vs Const'!$A$5</definedName>
    <definedName name="BLPH917" hidden="1">'[39]GER IFO vs Const'!$A$5</definedName>
    <definedName name="BLPH918" hidden="1">'[39]GER IFO vs Const'!$A$5</definedName>
    <definedName name="BLPH919" hidden="1">'[39]GER IFO vs Const'!$A$5</definedName>
    <definedName name="BLPH92" hidden="1">[39]Graph!$A$22</definedName>
    <definedName name="BLPH920" hidden="1">'[39]GER IFO vs Const'!$A$5</definedName>
    <definedName name="BLPH921" hidden="1">'[39]GER IFO vs Const'!$A$5</definedName>
    <definedName name="BLPH922" hidden="1">'[39]GER IFO vs Const'!$A$5</definedName>
    <definedName name="BLPH923" hidden="1">'[39]GER IFO vs Const'!$A$5</definedName>
    <definedName name="BLPH924" hidden="1">'[39]GER IFO vs Const'!$A$5</definedName>
    <definedName name="BLPH925" hidden="1">'[39]GER IFO vs Const'!$A$5</definedName>
    <definedName name="BLPH926" hidden="1">'[39]GER IFO vs Const'!$A$5</definedName>
    <definedName name="BLPH927" hidden="1">'[39]GER IFO vs Const'!$A$5</definedName>
    <definedName name="BLPH928" hidden="1">'[39]GER IFO vs Const'!$A$5</definedName>
    <definedName name="BLPH929" hidden="1">'[39]GER IFO vs Const'!$A$5</definedName>
    <definedName name="BLPH93" hidden="1">[39]Graph!$A$22</definedName>
    <definedName name="BLPH930" hidden="1">'[39]GER IFO vs Const'!$A$5</definedName>
    <definedName name="BLPH931" hidden="1">'[39]GER IFO vs Const'!$A$5</definedName>
    <definedName name="BLPH932" hidden="1">'[39]GER IFO vs Const'!$A$5</definedName>
    <definedName name="BLPH933" hidden="1">'[39]GER IFO vs Const'!$A$5</definedName>
    <definedName name="BLPH934" hidden="1">'[39]GER IFO vs Const'!$A$5</definedName>
    <definedName name="BLPH935" hidden="1">'[39]GER IFO vs Const'!$A$5</definedName>
    <definedName name="BLPH936" hidden="1">'[39]GER IFO vs Const'!$A$5</definedName>
    <definedName name="BLPH937" hidden="1">'[39]GER IFO vs Const'!$A$5</definedName>
    <definedName name="BLPH938" hidden="1">'[39]GER IFO vs Const'!$A$5</definedName>
    <definedName name="BLPH939" hidden="1">'[39]GER IFO vs Const'!$A$5</definedName>
    <definedName name="BLPH94" hidden="1">[39]Graph!$A$22</definedName>
    <definedName name="BLPH940" hidden="1">'[39]GER IFO vs Const'!$A$5</definedName>
    <definedName name="BLPH941" hidden="1">'[39]GER IFO vs Const'!$A$5</definedName>
    <definedName name="BLPH942" hidden="1">'[39]GER IFO vs Const'!$A$5</definedName>
    <definedName name="BLPH943" hidden="1">'[39]GER IFO vs Const'!$A$5</definedName>
    <definedName name="BLPH944" hidden="1">'[39]GER IFO vs Const'!$A$5</definedName>
    <definedName name="BLPH945" hidden="1">'[39]GER IFO vs Const'!$F$120</definedName>
    <definedName name="BLPH946" hidden="1">'[39]GER IFO vs Const'!$I$120</definedName>
    <definedName name="BLPH947" hidden="1">'[39]GER IFO vs Const'!$A$5</definedName>
    <definedName name="BLPH948" hidden="1">'[39]EU Ind vs EU Cons'!$A$3</definedName>
    <definedName name="BLPH949" hidden="1">'[39]EU Ind vs EU Cons'!$D$3</definedName>
    <definedName name="BLPH95" hidden="1">[39]Graph!$A$22</definedName>
    <definedName name="BLPH950" hidden="1">'[39]GER IFO vs Const'!$A$5</definedName>
    <definedName name="BLPH951" hidden="1">'[39]GER IFO vs Const'!$A$5</definedName>
    <definedName name="BLPH952" hidden="1">'[39]GER IFO vs Const'!$A$5</definedName>
    <definedName name="BLPH953" hidden="1">'[39]GER IFO vs Const'!$A$5</definedName>
    <definedName name="BLPH954" hidden="1">'[39]GER IFO vs Const'!$A$5</definedName>
    <definedName name="BLPH955" hidden="1">'[39]GER IFO vs Const'!$A$5</definedName>
    <definedName name="BLPH956" hidden="1">'[39]GER IFO vs Const'!$A$5</definedName>
    <definedName name="BLPH957" hidden="1">'[39]GER IFO vs Const'!$A$5</definedName>
    <definedName name="BLPH958" hidden="1">'[39]GER IFO vs Const'!$A$5</definedName>
    <definedName name="BLPH959" hidden="1">'[39]GER IFO vs Const'!$A$5</definedName>
    <definedName name="BLPH96" hidden="1">[39]Graph!$A$22</definedName>
    <definedName name="BLPH960" hidden="1">'[39]GER IFO vs Const'!$A$5</definedName>
    <definedName name="BLPH961" hidden="1">'[39]GER IFO vs Const'!$A$5</definedName>
    <definedName name="BLPH962" hidden="1">'[39]GER IFO vs Const'!$A$5</definedName>
    <definedName name="BLPH963" hidden="1">'[39]GER IFO vs Const'!$A$5</definedName>
    <definedName name="BLPH964" hidden="1">'[39]GER IFO vs Const'!$A$5</definedName>
    <definedName name="BLPH965" hidden="1">'[39]GER IFO vs Const'!$A$5</definedName>
    <definedName name="BLPH966" hidden="1">'[39]GER IFO vs Const'!$A$5</definedName>
    <definedName name="BLPH967" hidden="1">'[39]GER IFO vs Const'!$A$5</definedName>
    <definedName name="BLPH968" hidden="1">'[39]GER IFO vs Const'!$A$5</definedName>
    <definedName name="BLPH969" hidden="1">'[39]GER IFO vs Const'!$A$5</definedName>
    <definedName name="BLPH97" hidden="1">[39]Graph!$A$22</definedName>
    <definedName name="BLPH970" hidden="1">'[39]GER IFO vs Const'!$A$5</definedName>
    <definedName name="BLPH971" hidden="1">'[39]GER IFO vs Const'!$A$5</definedName>
    <definedName name="BLPH972" hidden="1">'[39]GER IFO vs Const'!$A$5</definedName>
    <definedName name="BLPH973" hidden="1">'[39]GER IFO vs Const'!$A$5</definedName>
    <definedName name="BLPH974" hidden="1">'[39]GER IFO vs Const'!$A$5</definedName>
    <definedName name="BLPH975" hidden="1">'[39]GER IFO vs Const'!$A$5</definedName>
    <definedName name="BLPH976" hidden="1">'[39]GER IFO vs Const'!$A$5</definedName>
    <definedName name="BLPH977" hidden="1">'[39]GER IFO vs Const'!$A$5</definedName>
    <definedName name="BLPH978" hidden="1">'[39]GER IFO vs Const'!$A$5</definedName>
    <definedName name="BLPH979" hidden="1">'[39]GER IFO vs Const'!$A$5</definedName>
    <definedName name="BLPH98" hidden="1">[39]Graph!$A$22</definedName>
    <definedName name="BLPH980" hidden="1">'[39]GER IFO vs Const'!$A$5</definedName>
    <definedName name="BLPH981" hidden="1">'[39]GER IFO vs Const'!$A$5</definedName>
    <definedName name="BLPH982" hidden="1">'[39]GER IFO vs Const'!$A$5</definedName>
    <definedName name="BLPH983" hidden="1">'[39]GER IFO vs Const'!$A$5</definedName>
    <definedName name="BLPH984" hidden="1">'[39]GER IFO vs Const'!$A$5</definedName>
    <definedName name="BLPH985" hidden="1">'[39]GER IFO vs Const'!$A$5</definedName>
    <definedName name="BLPH986" hidden="1">'[39]GER IFO vs Const'!$A$5</definedName>
    <definedName name="BLPH987" hidden="1">'[39]GER IFO vs Const'!$A$5</definedName>
    <definedName name="BLPH988" hidden="1">'[39]GER IFO vs Const'!$A$5</definedName>
    <definedName name="BLPH989" hidden="1">'[39]GER IFO vs Const'!$A$5</definedName>
    <definedName name="BLPH99" hidden="1">[39]Graph!$A$22</definedName>
    <definedName name="BLPH990" hidden="1">'[39]GER IFO vs Const'!$A$5</definedName>
    <definedName name="BLPH991" hidden="1">'[39]GER IFO vs Const'!$A$5</definedName>
    <definedName name="BLPH992" hidden="1">'[39]GER IFO vs Const'!$A$5</definedName>
    <definedName name="BLPH993" hidden="1">'[39]GER IFO vs Const'!$A$5</definedName>
    <definedName name="BLPH994" hidden="1">'[39]GER IFO vs Const'!$A$5</definedName>
    <definedName name="BLPH995" hidden="1">'[39]GER IFO vs Const'!$A$5</definedName>
    <definedName name="BLPH996" hidden="1">'[39]GER IFO vs Const'!$A$5</definedName>
    <definedName name="BLPH997" hidden="1">'[39]GER IFO vs Const'!$A$5</definedName>
    <definedName name="BLPH998" hidden="1">'[39]GER IFO vs Const'!$A$5</definedName>
    <definedName name="BLPH999" hidden="1">'[39]GER IFO vs Const'!$A$5</definedName>
    <definedName name="BN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BO">'[1]Analisi produttività'!#REF!</definedName>
    <definedName name="BONDRATE">#REF!</definedName>
    <definedName name="bottom_left">#REF!</definedName>
    <definedName name="BOY">#REF!</definedName>
    <definedName name="BOZZAECONOMICORICLASSIFICATO">[36]foglio!$DQ$3:$EM$70</definedName>
    <definedName name="BOZZAFABBISOGNOCOPERTURA">[36]foglio!$GK$3:$HE$68</definedName>
    <definedName name="BOZZAINDEBITNETTO">[36]foglio!$ER$3:$FH$107</definedName>
    <definedName name="BOZZANOTEECONOMICORICLASSIFICATO">[36]foglio!$DQ$78:$EM$146</definedName>
    <definedName name="BOZZAPATRIMONIALERICLASSIFICATO">[36]foglio!$CQ$3:$DG$95</definedName>
    <definedName name="BOZZARENDICONTOFINANZIARIO">[36]foglio!$FK$3:$FW$93</definedName>
    <definedName name="BOZZAVARIAZPATRIMONIALE">[36]foglio!A$118:I$193</definedName>
    <definedName name="BRE">#REF!</definedName>
    <definedName name="BS_Investments">'[41]Stato Patrimoniale'!#REF!</definedName>
    <definedName name="BS_Straight_Preferred">'[41]Stato Patrimoniale'!#REF!</definedName>
    <definedName name="BSMinorities">#REF!</definedName>
    <definedName name="budget">[8]HAN!$AT$6:$BW$74</definedName>
    <definedName name="BUDGET_2002">#REF!</definedName>
    <definedName name="Budget_arco_az">'[42]#RIF'!$B$8</definedName>
    <definedName name="BUDGET_ARCO_AZ2">'[1]#RIF'!$B$8</definedName>
    <definedName name="Budget_auto_roy_98">'[1]#RIF'!$AI$72</definedName>
    <definedName name="Budget_base">#REF!</definedName>
    <definedName name="Budget_base0">#REF!</definedName>
    <definedName name="Budget_Costo_del_lavoro">'[1]#RIF'!$T$93</definedName>
    <definedName name="Budget_di_tesoreria_1998">#REF!</definedName>
    <definedName name="Budget_diritti">'[1]#RIF'!$BA$102</definedName>
    <definedName name="Budget_euro">#REF!</definedName>
    <definedName name="Budget_finanz_oneri">'[1]#RIF'!$B$41</definedName>
    <definedName name="Budget_finanz_proventi">'[1]#RIF'!$B$35</definedName>
    <definedName name="Budget_mese_costi">'[1]#RIF'!$B$3</definedName>
    <definedName name="Budget_mese_landside">'[1]#RIF'!$S$35</definedName>
    <definedName name="Budget_mese_ricavi">'[1]#RIF'!$B$2</definedName>
    <definedName name="Budget_Scalare_progr">'[1]#RIF'!$B$2</definedName>
    <definedName name="Budget_straord_oneri">'[1]#RIF'!$B$13</definedName>
    <definedName name="Budget_straord_proventi">'[1]#RIF'!$B$2</definedName>
    <definedName name="budget1">#REF!</definedName>
    <definedName name="BudgetLIRE">#REF!</definedName>
    <definedName name="Button_1">"Cartel1_Investimenti_Elenca"</definedName>
    <definedName name="button_area_1">#REF!</definedName>
    <definedName name="bvps00">#REF!</definedName>
    <definedName name="bvps01">#REF!</definedName>
    <definedName name="bvps02">#REF!</definedName>
    <definedName name="bvps94">#REF!</definedName>
    <definedName name="bvps95">#REF!</definedName>
    <definedName name="bvps96">#REF!</definedName>
    <definedName name="bvps97">#REF!</definedName>
    <definedName name="bvps98">#REF!</definedName>
    <definedName name="bvps99">#REF!</definedName>
    <definedName name="bw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.d.c.">#REF!</definedName>
    <definedName name="C_">'[10]RICLASSICATO con valute'!#REF!</definedName>
    <definedName name="c_1">#REF!</definedName>
    <definedName name="c_10">[43]prev_monet_decadale!#REF!</definedName>
    <definedName name="c_11">[43]prev_monet_decadale!#REF!</definedName>
    <definedName name="c_12">[43]prev_monet_decadale!#REF!</definedName>
    <definedName name="c_2">#REF!</definedName>
    <definedName name="C_2BIS">#REF!</definedName>
    <definedName name="c_3">#REF!</definedName>
    <definedName name="c_4">#REF!</definedName>
    <definedName name="c_5">[43]prev_monet_decadale!#REF!</definedName>
    <definedName name="c_6">[43]prev_monet_decadale!#REF!</definedName>
    <definedName name="c_7">[43]prev_monet_decadale!#REF!</definedName>
    <definedName name="c_8">[43]prev_monet_decadale!#REF!</definedName>
    <definedName name="c_9">[43]prev_monet_decadale!#REF!</definedName>
    <definedName name="c_e">#REF!</definedName>
    <definedName name="C_EC">#REF!</definedName>
    <definedName name="C_EC2">#REF!</definedName>
    <definedName name="c_premi">'[7]1_Sit'!#REF!</definedName>
    <definedName name="c_premi2">'[44]1_Sit'!$H$1320</definedName>
    <definedName name="c_prod">#REF!</definedName>
    <definedName name="cac" hidden="1">{#N/A,#N/A,TRUE,"covmen";#N/A,#N/A,TRUE,"ECORID";#N/A,#N/A,TRUE,"ECOTRA";#N/A,#N/A,TRUE,"ECOTOT";#N/A,#N/A,TRUE,"FATSOC";#N/A,#N/A,TRUE,"FATDIV";#N/A,#N/A,TRUE,"FATGEO";#N/A,#N/A,TRUE,"ORDINI";#N/A,#N/A,TRUE,"TESORI";#N/A,#N/A,TRUE,"RENDFIN"}</definedName>
    <definedName name="Calcolo">#REF!</definedName>
    <definedName name="can_conc">'[9]1_Sit'!#REF!</definedName>
    <definedName name="CANANN">#REF!</definedName>
    <definedName name="CANMES">#REF!</definedName>
    <definedName name="Canoni_per_concessione">#REF!</definedName>
    <definedName name="cap_bc">'[23]DB PRODOTTI'!$AO$74</definedName>
    <definedName name="cap_ofs">'[23]DB PRODOTTI'!$AO$71</definedName>
    <definedName name="capempl00">#REF!</definedName>
    <definedName name="capempl01">#REF!</definedName>
    <definedName name="capempl02">#REF!</definedName>
    <definedName name="capempl96">#REF!</definedName>
    <definedName name="capempl97">#REF!</definedName>
    <definedName name="capempl98">#REF!</definedName>
    <definedName name="capempl99">#REF!</definedName>
    <definedName name="CAPEX">#REF!</definedName>
    <definedName name="CAPEX__Financial">#REF!</definedName>
    <definedName name="CAPEX__Intangibles">#REF!</definedName>
    <definedName name="capex_growth">'[45]Op-Ass'!#REF!</definedName>
    <definedName name="capex_maint">'[45]Op-Ass'!#REF!</definedName>
    <definedName name="capex00">#REF!</definedName>
    <definedName name="capex01">#REF!</definedName>
    <definedName name="capex02">#REF!</definedName>
    <definedName name="capex92">#REF!</definedName>
    <definedName name="capex93">#REF!</definedName>
    <definedName name="capex94">#REF!</definedName>
    <definedName name="capex95">#REF!</definedName>
    <definedName name="capex96">#REF!</definedName>
    <definedName name="capex97">#REF!</definedName>
    <definedName name="capex98">#REF!</definedName>
    <definedName name="capex99">#REF!</definedName>
    <definedName name="CapexYear">#REF!</definedName>
    <definedName name="capit_es">[46]Executive!#REF!</definedName>
    <definedName name="capitalisation">#REF!</definedName>
    <definedName name="Carburante">#REF!</definedName>
    <definedName name="carrapx">[4]italy!$X$2</definedName>
    <definedName name="carrasales00">[4]italy!$AA$31</definedName>
    <definedName name="carrasales92">#REF!</definedName>
    <definedName name="carrasales93">#REF!</definedName>
    <definedName name="carrasales94">#REF!</definedName>
    <definedName name="carrasales95">#REF!</definedName>
    <definedName name="carrasales96">#REF!</definedName>
    <definedName name="carrasales97">#REF!</definedName>
    <definedName name="carrasales98">[4]italy!$U$31</definedName>
    <definedName name="carrasales99">#REF!</definedName>
    <definedName name="carrbv00">#REF!</definedName>
    <definedName name="carrbv95">#REF!</definedName>
    <definedName name="carrbv96">#REF!</definedName>
    <definedName name="carrbv97">#REF!</definedName>
    <definedName name="carrbv98">#REF!</definedName>
    <definedName name="carrbv99">#REF!</definedName>
    <definedName name="carrcash00">#REF!</definedName>
    <definedName name="carrcash92">#REF!</definedName>
    <definedName name="carrcash93">#REF!</definedName>
    <definedName name="carrcash94">#REF!</definedName>
    <definedName name="carrcash95">#REF!</definedName>
    <definedName name="carrcash96">#REF!</definedName>
    <definedName name="carrcash97">#REF!</definedName>
    <definedName name="carrcash98">#REF!</definedName>
    <definedName name="carrcash99">[4]italy!$X$90</definedName>
    <definedName name="carrcf00">#REF!</definedName>
    <definedName name="carrcf95">#REF!</definedName>
    <definedName name="carrcf96">#REF!</definedName>
    <definedName name="carrcf97">#REF!</definedName>
    <definedName name="carrcf98">#REF!</definedName>
    <definedName name="carrcf99">#REF!</definedName>
    <definedName name="carrdebteq00">#REF!</definedName>
    <definedName name="carrdebteq97">#REF!</definedName>
    <definedName name="carrdebteq98">#REF!</definedName>
    <definedName name="carrdebteq99">#REF!</definedName>
    <definedName name="carrdep00">#REF!</definedName>
    <definedName name="carrdep97">#REF!</definedName>
    <definedName name="carrdep98">#REF!</definedName>
    <definedName name="carrdep99">#REF!</definedName>
    <definedName name="carrdiv00">#REF!</definedName>
    <definedName name="carrdiv95">#REF!</definedName>
    <definedName name="carrdiv96">#REF!</definedName>
    <definedName name="carrdiv97">#REF!</definedName>
    <definedName name="carrdiv98">#REF!</definedName>
    <definedName name="carrdiv99">#REF!</definedName>
    <definedName name="carrlastupdate">#REF!</definedName>
    <definedName name="carrnetpro00">#REF!</definedName>
    <definedName name="carrnetpro95">#REF!</definedName>
    <definedName name="carrnetpro96">#REF!</definedName>
    <definedName name="carrnetpro97">#REF!</definedName>
    <definedName name="carrnetpro98">#REF!</definedName>
    <definedName name="carrnetpro99">#REF!</definedName>
    <definedName name="carrnosh00">#REF!</definedName>
    <definedName name="carrnosh92">#REF!</definedName>
    <definedName name="carrnosh93">#REF!</definedName>
    <definedName name="carrnosh94">#REF!</definedName>
    <definedName name="carrnosh95">#REF!</definedName>
    <definedName name="carrnosh96">#REF!</definedName>
    <definedName name="carrnosh97">#REF!</definedName>
    <definedName name="carrnosh98">#REF!</definedName>
    <definedName name="carrnosh99">[4]italy!$X$49</definedName>
    <definedName name="carrprov00">#REF!</definedName>
    <definedName name="carrprov97">#REF!</definedName>
    <definedName name="carrprov98">#REF!</definedName>
    <definedName name="carrprov99">#REF!</definedName>
    <definedName name="carrshfunds00">#REF!</definedName>
    <definedName name="carrshfunds97">#REF!</definedName>
    <definedName name="carrshfunds98">#REF!</definedName>
    <definedName name="carrshfunds99">#REF!</definedName>
    <definedName name="Cartel1_Investimenti_Elenca">'[42]#RIF'!$A$1:$K$145</definedName>
    <definedName name="cas" hidden="1">{"ProspettoImposte",#N/A,FALSE,"Prospetto imposte"}</definedName>
    <definedName name="CASH" hidden="1">{"ProspettoImposte",#N/A,FALSE,"Prospetto imposte"}</definedName>
    <definedName name="cash_f93">#REF!</definedName>
    <definedName name="cash_f94">#REF!</definedName>
    <definedName name="cash_f95">#REF!</definedName>
    <definedName name="cash_f96">#REF!</definedName>
    <definedName name="cash_f97">#REF!</definedName>
    <definedName name="CASH_FLOW_ANALYSIS">#REF!</definedName>
    <definedName name="Cash_Flow_Potenziale">#REF!</definedName>
    <definedName name="cash00">#REF!</definedName>
    <definedName name="cash01">#REF!</definedName>
    <definedName name="cash02">#REF!</definedName>
    <definedName name="cash92">#REF!</definedName>
    <definedName name="cash93">#REF!</definedName>
    <definedName name="cash94">#REF!</definedName>
    <definedName name="cash95">#REF!</definedName>
    <definedName name="cash96">#REF!</definedName>
    <definedName name="cash97">#REF!</definedName>
    <definedName name="cash98">#REF!</definedName>
    <definedName name="cash99">#REF!</definedName>
    <definedName name="CashCost_Copia">#REF!</definedName>
    <definedName name="CashCost_FromIsyde">#REF!</definedName>
    <definedName name="CashCost_incollavalori">#REF!</definedName>
    <definedName name="catchup_percent">[45]Ass!#REF!</definedName>
    <definedName name="cc" hidden="1">{"'WEB azoc prov'!$B$85:$L$123"}</definedName>
    <definedName name="ccc" hidden="1">{#N/A,#N/A,FALSE,"HIGHNEW";#N/A,#N/A,FALSE,"HIGHOLD";#N/A,#N/A,FALSE,"MTHDET";#N/A,#N/A,FALSE,"ACTDET"}</definedName>
    <definedName name="cccc">[47]Tabelle!#REF!</definedName>
    <definedName name="cccccc" hidden="1">{"'WEB azoc prov'!$B$85:$L$123"}</definedName>
    <definedName name="ccdc">#REF!</definedName>
    <definedName name="CDB">[48]Personalizza!$F$40</definedName>
    <definedName name="cdc">#REF!</definedName>
    <definedName name="CdC0">#REF!</definedName>
    <definedName name="cdconc">#REF!</definedName>
    <definedName name="CDESC1">[21]SYA!$C$6</definedName>
    <definedName name="CDESC2">[21]MME!$C$5</definedName>
    <definedName name="CDESC3">[21]UTS!$C$7</definedName>
    <definedName name="CDESC4">'[21]CIA (THS)'!$D$5</definedName>
    <definedName name="CDESC5">[21]ICT!$G$2</definedName>
    <definedName name="cdpelato">#REF!</definedName>
    <definedName name="cdpolpa">#REF!</definedName>
    <definedName name="ce">'[35]BUSINESS PLAN Conc'!#REF!</definedName>
    <definedName name="CE_A_L1">#REF!</definedName>
    <definedName name="cearn00">#REF!</definedName>
    <definedName name="cearn01">#REF!</definedName>
    <definedName name="cearn02">#REF!</definedName>
    <definedName name="cearn94">#REF!</definedName>
    <definedName name="cearn95">#REF!</definedName>
    <definedName name="cearn96">#REF!</definedName>
    <definedName name="cearn97">#REF!</definedName>
    <definedName name="cearn98">#REF!</definedName>
    <definedName name="cearn99">#REF!</definedName>
    <definedName name="CEC">#REF!</definedName>
    <definedName name="CEC_CONTR">#REF!</definedName>
    <definedName name="CECandammensile">#REF!</definedName>
    <definedName name="CECPRC">'[49]#RIF'!$EF$239:$EX$299</definedName>
    <definedName name="ceelascodc">'[50]Report GES elaborato III'!$AT$114:$AT$140</definedName>
    <definedName name="ceelascodf">'[50]Report GES elaborato III'!$A$114:$A$147</definedName>
    <definedName name="ceelcostifc">'[50]Report GES elaborato III'!$A$31:$CC$44</definedName>
    <definedName name="ceelnrscodc">'[50]Report GES elaborato III'!$AW$114:$AW$120</definedName>
    <definedName name="ceelnrscodf">'[50]Report GES elaborato III'!$D$114:$D$120</definedName>
    <definedName name="celltips_area">#REF!</definedName>
    <definedName name="Cellular">#REF!</definedName>
    <definedName name="centricosto">'[51]centri di costo'!$A$1:$F$65536</definedName>
    <definedName name="ceps00">#REF!</definedName>
    <definedName name="ceps01">#REF!</definedName>
    <definedName name="ceps02">#REF!</definedName>
    <definedName name="ceps94">#REF!</definedName>
    <definedName name="ceps95">#REF!</definedName>
    <definedName name="ceps96">#REF!</definedName>
    <definedName name="ceps97">#REF!</definedName>
    <definedName name="ceps98">#REF!</definedName>
    <definedName name="ceps99">#REF!</definedName>
    <definedName name="CF_Amortization">'[41]Rendiconto Finan'!#REF!</definedName>
    <definedName name="CF_Dividends_Subsidiary">'[41]Rendiconto Finan'!#REF!</definedName>
    <definedName name="CF_Equity">'[41]Rendiconto Finan'!#REF!</definedName>
    <definedName name="CF_Equity_Earnings">'[41]Rendiconto Finan'!#REF!</definedName>
    <definedName name="CF_Investments">'[41]Rendiconto Finan'!#REF!</definedName>
    <definedName name="CF_Non_Cash_Charges">'[41]Rendiconto Finan'!#REF!</definedName>
    <definedName name="CF_Non_Cash_Interest">'[41]Rendiconto Finan'!#REF!</definedName>
    <definedName name="CF_Other">'[41]Rendiconto Finan'!#REF!</definedName>
    <definedName name="CF_Other_CL">'[41]Rendiconto Finan'!#REF!</definedName>
    <definedName name="CF_Straight_Debt">'[41]Rendiconto Finan'!#REF!</definedName>
    <definedName name="cflow00">#REF!</definedName>
    <definedName name="cflow01">#REF!</definedName>
    <definedName name="cflow02">#REF!</definedName>
    <definedName name="cflow94">#REF!</definedName>
    <definedName name="cflow95">#REF!</definedName>
    <definedName name="cflow96">#REF!</definedName>
    <definedName name="cflow97">#REF!</definedName>
    <definedName name="cflow98">#REF!</definedName>
    <definedName name="cflow99">#REF!</definedName>
    <definedName name="CFPS__DM">#REF!</definedName>
    <definedName name="cfps00">#REF!</definedName>
    <definedName name="cfps01">#REF!</definedName>
    <definedName name="cfps02">#REF!</definedName>
    <definedName name="cfps94">#REF!</definedName>
    <definedName name="cfps95">#REF!</definedName>
    <definedName name="cfps96">#REF!</definedName>
    <definedName name="cfps97">#REF!</definedName>
    <definedName name="cfps98">#REF!</definedName>
    <definedName name="cfps99">#REF!</definedName>
    <definedName name="Change_in_NWC">#REF!</definedName>
    <definedName name="Charts">#REF!</definedName>
    <definedName name="Check">[24]SP!$N$120:$BC$120</definedName>
    <definedName name="chg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IA">#REF!</definedName>
    <definedName name="CIAMESE">#REF!</definedName>
    <definedName name="CIAO">'[52]1_Sit'!$H$642</definedName>
    <definedName name="CIAPROG">#REF!</definedName>
    <definedName name="cipi" hidden="1">{#N/A,#N/A,FALSE,"MONTHDET";#N/A,#N/A,FALSE,"ACTUAL"}</definedName>
    <definedName name="ciro">'[19]Input RAB X'!$M$102</definedName>
    <definedName name="civ" hidden="1">{#N/A,#N/A,TRUE,"covmen";#N/A,#N/A,TRUE,"ECORID";#N/A,#N/A,TRUE,"ECOTRA";#N/A,#N/A,TRUE,"ECOTOT";#N/A,#N/A,TRUE,"FATSOC";#N/A,#N/A,TRUE,"FATDIV";#N/A,#N/A,TRUE,"FATGEO";#N/A,#N/A,TRUE,"ORDINI";#N/A,#N/A,TRUE,"TESORI";#N/A,#N/A,TRUE,"RENDFIN"}</definedName>
    <definedName name="Clavoro">'[53]Costi oper.'!$F$91:$AL$91</definedName>
    <definedName name="clibdg">[54]CONSUNTIVO!#REF!</definedName>
    <definedName name="clientibudget">[55]CONSUNTIVO!#REF!</definedName>
    <definedName name="clienticons">[55]CONSUNTIVO!$A$6:$A$31</definedName>
    <definedName name="ClientName">[56]Global!$F$8</definedName>
    <definedName name="CN">#REF!</definedName>
    <definedName name="CodiceSocDef">[30]DatiBase!$A$49</definedName>
    <definedName name="CodiciMesi">[30]DatiBase!$A$35:$B$46</definedName>
    <definedName name="CodiciPagine">[30]DatiBase!$A$7:$F$31</definedName>
    <definedName name="Collegamento_Arco_Az">#REF!</definedName>
    <definedName name="Colonne">#REF!</definedName>
    <definedName name="COMM1">#REF!</definedName>
    <definedName name="COMM2">#REF!</definedName>
    <definedName name="COMM3">#REF!</definedName>
    <definedName name="COMM4">#REF!</definedName>
    <definedName name="COMM5">#REF!</definedName>
    <definedName name="COMM6">#REF!</definedName>
    <definedName name="COMM7">#REF!</definedName>
    <definedName name="COMM8">#REF!</definedName>
    <definedName name="Company">#REF!</definedName>
    <definedName name="CompanyName">#REF!</definedName>
    <definedName name="CompName">[57]Adj!$N$3</definedName>
    <definedName name="Composizione">#REF!</definedName>
    <definedName name="Comunicazione">'[1]#RIF'!$B$33</definedName>
    <definedName name="COMUNICAZIONE_1998">'[1]#RIF'!$A$5</definedName>
    <definedName name="conc">#REF!</definedName>
    <definedName name="Cons_arco_az_98">'[42]#RIF'!$B$4</definedName>
    <definedName name="Cons_Auto_1998">'[1]#RIF'!$AF$95</definedName>
    <definedName name="Cons_corrispettivi_vari">'[1]#RIF'!$P$169</definedName>
    <definedName name="Cons_extra_hanfling">'[1]#RIF'!$P$227</definedName>
    <definedName name="Cons_finanz_98">'[1]#RIF'!$A$59</definedName>
    <definedName name="Cons_ins_costi">'[1]Dettaglio mese cons. costi'!#REF!</definedName>
    <definedName name="Cons_landside">#REF!</definedName>
    <definedName name="Cons_mese_costi">#REF!</definedName>
    <definedName name="Cons_mese_ricavi">'[1]#RIF'!$B$1</definedName>
    <definedName name="Cons_ratei_costi">'[1]Dettaglio mese cons. costi'!#REF!</definedName>
    <definedName name="Cons_royalty_ristochef">'[1]#RIF'!$Q$68</definedName>
    <definedName name="Cons_scost_mese_costi">#REF!</definedName>
    <definedName name="Cons_straord_98">'[1]#RIF'!$A$50</definedName>
    <definedName name="Cons97_arco_az">'[42]#RIF'!$B$12</definedName>
    <definedName name="Cons97_finanz">'[1]#RIF'!$B$77</definedName>
    <definedName name="Cons97_mese_costi">#REF!</definedName>
    <definedName name="Cons97_straord">'[1]#RIF'!$B$96</definedName>
    <definedName name="Consenso_T">[30]Consenso!$B$3:$M$31</definedName>
    <definedName name="Consensus">#REF!</definedName>
    <definedName name="CONSOLIDATED_BALANCE_SHEET">#REF!</definedName>
    <definedName name="Consulenti_Professionali">'[1]#RIF'!$U$95</definedName>
    <definedName name="CONSUNTIVO">#REF!</definedName>
    <definedName name="Conto_ec_riep">#REF!</definedName>
    <definedName name="CONTR">#REF!</definedName>
    <definedName name="CONTROLLI">[36]foglio!$A$372:$H$441</definedName>
    <definedName name="controllo">[33]Dati!#REF!</definedName>
    <definedName name="Conv">#REF!</definedName>
    <definedName name="CONVENTION">'[1]#RIF'!$AS$156</definedName>
    <definedName name="Convertibles__warrant_element">#REF!</definedName>
    <definedName name="COP_PERD">#REF!</definedName>
    <definedName name="Copia_Forecast">#REF!</definedName>
    <definedName name="Copia_FullYear">#REF!</definedName>
    <definedName name="Copia_YTD">#REF!</definedName>
    <definedName name="CORRELATEBIS" hidden="1">{#N/A,#N/A,TRUE,"INPUT";#N/A,#N/A,TRUE,"vend_rid";#N/A,#N/A,TRUE,"vend_tra";#N/A,#N/A,TRUE,"ordinato";#N/A,#N/A,TRUE,"costi_rid";#N/A,#N/A,TRUE,"costi_tra";#N/A,#N/A,TRUE,"dipendenti";#N/A,#N/A,TRUE,"costo_pers";#N/A,#N/A,TRUE,"inv_98";#N/A,#N/A,TRUE,"ECO_COMP";#N/A,#N/A,TRUE,"anal_gen";#N/A,#N/A,TRUE,"dett_inv";#N/A,#N/A,TRUE,"cover";#N/A,#N/A,TRUE,"indice_R"}</definedName>
    <definedName name="Corte_97">'[1]#RIF'!$C$10</definedName>
    <definedName name="Corte_98">[1]Imp_Corte_97!$C$10</definedName>
    <definedName name="Cost_of_Debt">#REF!</definedName>
    <definedName name="Cost_of_Equity">#REF!</definedName>
    <definedName name="Cost_of_Sales">#REF!</definedName>
    <definedName name="Costi">#REF!</definedName>
    <definedName name="Costi_commerciali_Active">'[58]Pers A'!#REF!</definedName>
    <definedName name="Costi_scp">#REF!</definedName>
    <definedName name="Costi_T">[30]Costi!$B$3:$N$35</definedName>
    <definedName name="costimese">#REF!</definedName>
    <definedName name="COSTOLAVORO">#REF!</definedName>
    <definedName name="Cover">#REF!</definedName>
    <definedName name="COVER2" hidden="1">{"Scritture",#N/A,FALSE,"Scritture"}</definedName>
    <definedName name="Cr_imp_diff">'[7]1_Sit'!#REF!</definedName>
    <definedName name="CREDITIRATEI">[36]debcre!$A$2:$P$61</definedName>
    <definedName name="_xlnm.Criteria">'[59]2011 Libro cespiti SERAM'!#REF!</definedName>
    <definedName name="CRU">#REF!</definedName>
    <definedName name="CS">[48]Personalizza!$F$41</definedName>
    <definedName name="csDesignMode">1</definedName>
    <definedName name="CSDF" hidden="1">{"'WEB azoc prov'!$B$85:$L$123"}</definedName>
    <definedName name="cube">#REF!</definedName>
    <definedName name="cube2">#REF!</definedName>
    <definedName name="Currency">#REF!</definedName>
    <definedName name="Current_No._Shares">#REF!</definedName>
    <definedName name="CurrentYear">#REF!</definedName>
    <definedName name="cvnnnbvn">[34]Debt!#REF!</definedName>
    <definedName name="Cwvu.CE_BF_AG." hidden="1">#REF!</definedName>
    <definedName name="Cwvu.CE_BF_MGD." hidden="1">#REF!</definedName>
    <definedName name="Cwvu.CE_BF_UTILE." hidden="1">#REF!</definedName>
    <definedName name="Cwvu.FASE1_BUDGET." hidden="1">#REF!</definedName>
    <definedName name="Cwvu.FASE1_REVBUDGET." hidden="1">#REF!</definedName>
    <definedName name="Cwvu.FASE2_BUDGET." hidden="1">#REF!</definedName>
    <definedName name="Cwvu.FASE2_REVBUDGET." hidden="1">#REF!</definedName>
    <definedName name="Cwvu.FASE3_BUDGET." hidden="1">#REF!</definedName>
    <definedName name="Cwvu.FASE3_REVBUDGET." hidden="1">#REF!</definedName>
    <definedName name="Cwvu.FASE4_BUDGET." hidden="1">#REF!</definedName>
    <definedName name="Cwvu.FASE4_REVBUDGET." hidden="1">#REF!</definedName>
    <definedName name="Cwvu.FASI_RIEPILOGO_BUDGET." hidden="1">#REF!</definedName>
    <definedName name="Cwvu.FASI_RIEPILOGO_REVBUDGET." hidden="1">#REF!</definedName>
    <definedName name="Cwvu.IMPOSTE_BF." hidden="1">#REF!</definedName>
    <definedName name="Cwvu.RACC_IMP." hidden="1">#REF!</definedName>
    <definedName name="Cwvu.REV_DIV." hidden="1">#REF!</definedName>
    <definedName name="czcdx">#REF!</definedName>
    <definedName name="D">#REF!</definedName>
    <definedName name="D_3.1">#REF!</definedName>
    <definedName name="DAD">#REF!</definedName>
    <definedName name="dadas">#REF!</definedName>
    <definedName name="dads">'[60]AnagraA_Exp_temp ( no cons.)'!$A$1:$O$38</definedName>
    <definedName name="DAE">#REF!</definedName>
    <definedName name="damc00">#REF!</definedName>
    <definedName name="damc95">#REF!</definedName>
    <definedName name="damc96">#REF!</definedName>
    <definedName name="damc97">#REF!</definedName>
    <definedName name="damc98">#REF!</definedName>
    <definedName name="damc99">#REF!</definedName>
    <definedName name="daq">'[61]scad 2005 no daq2 (2)'!$B$1:$AB$65536</definedName>
    <definedName name="das">[62]Facchinaggio!#REF!</definedName>
    <definedName name="dasfd">'[60]AnagraA_Exp_temp ( no cons.)'!$A$1:$O$38</definedName>
    <definedName name="DATA">#REF!</definedName>
    <definedName name="data_anno">'[63]2_Pat'!$C$5</definedName>
    <definedName name="data_ap">'[7]2_Pat'!#REF!</definedName>
    <definedName name="data_start">#REF!</definedName>
    <definedName name="data1">#REF!</definedName>
    <definedName name="data10">#REF!</definedName>
    <definedName name="data100">#REF!</definedName>
    <definedName name="data101">#REF!</definedName>
    <definedName name="data102">#REF!</definedName>
    <definedName name="data103">#REF!</definedName>
    <definedName name="data104">#REF!</definedName>
    <definedName name="data105">#REF!</definedName>
    <definedName name="data106">#REF!</definedName>
    <definedName name="data107">#REF!</definedName>
    <definedName name="data108">#REF!</definedName>
    <definedName name="data109">#REF!</definedName>
    <definedName name="data11">#REF!</definedName>
    <definedName name="data110">#REF!</definedName>
    <definedName name="data111">#REF!</definedName>
    <definedName name="data112">#REF!</definedName>
    <definedName name="data113">#REF!</definedName>
    <definedName name="data114">#REF!</definedName>
    <definedName name="data115">#REF!</definedName>
    <definedName name="data116">#REF!</definedName>
    <definedName name="data117">#REF!</definedName>
    <definedName name="data118">#REF!</definedName>
    <definedName name="data119">#REF!</definedName>
    <definedName name="data12">#REF!</definedName>
    <definedName name="data120">#REF!</definedName>
    <definedName name="data121">#REF!</definedName>
    <definedName name="data122">#REF!</definedName>
    <definedName name="data123">#REF!</definedName>
    <definedName name="data124">#REF!</definedName>
    <definedName name="data125">#REF!</definedName>
    <definedName name="data126">#REF!</definedName>
    <definedName name="data127">#REF!</definedName>
    <definedName name="data128">#REF!</definedName>
    <definedName name="data129">#REF!</definedName>
    <definedName name="data13">#REF!</definedName>
    <definedName name="data130">#REF!</definedName>
    <definedName name="data131">#REF!</definedName>
    <definedName name="data132">#REF!</definedName>
    <definedName name="data133">#REF!</definedName>
    <definedName name="data134">#REF!</definedName>
    <definedName name="data135">#REF!</definedName>
    <definedName name="data136">#REF!</definedName>
    <definedName name="data137">#REF!</definedName>
    <definedName name="data138">#REF!</definedName>
    <definedName name="data139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79">#REF!</definedName>
    <definedName name="data8">#REF!</definedName>
    <definedName name="data80">#REF!</definedName>
    <definedName name="data81">#REF!</definedName>
    <definedName name="data82">#REF!</definedName>
    <definedName name="data83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data89">#REF!</definedName>
    <definedName name="data9">#REF!</definedName>
    <definedName name="data90">#REF!</definedName>
    <definedName name="data91">#REF!</definedName>
    <definedName name="data92">#REF!</definedName>
    <definedName name="data93">#REF!</definedName>
    <definedName name="data94">#REF!</definedName>
    <definedName name="data95">#REF!</definedName>
    <definedName name="data96">#REF!</definedName>
    <definedName name="data97">#REF!</definedName>
    <definedName name="data98">#REF!</definedName>
    <definedName name="data99">#REF!</definedName>
    <definedName name="datab">#REF!</definedName>
    <definedName name="_xlnm.Database">[64]TIM397!#REF!</definedName>
    <definedName name="DATACQ">#REF!</definedName>
    <definedName name="DataV">#REF!</definedName>
    <definedName name="Date">#REF!</definedName>
    <definedName name="DateHeader">#REF!</definedName>
    <definedName name="dati">#REF!</definedName>
    <definedName name="Dati_volo">'[1]#RIF'!$B$20</definedName>
    <definedName name="DATIACQUISTI">#REF!</definedName>
    <definedName name="DATIDACARICARE">[36]foglio!$FY$3:$GG$136</definedName>
    <definedName name="DATIGG">[65]AnBreve!$A$1:$D$65536</definedName>
    <definedName name="DATRIL">#REF!</definedName>
    <definedName name="days">[4]italy!#REF!</definedName>
    <definedName name="DB">#REF!</definedName>
    <definedName name="dbase">#REF!</definedName>
    <definedName name="Dbase2">#REF!</definedName>
    <definedName name="dd" hidden="1">{"'WEB azoc prov'!$B$85:$L$123"}</definedName>
    <definedName name="ddd" hidden="1">{"'WEB azoc prov'!$B$85:$L$123"}</definedName>
    <definedName name="dddd" hidden="1">{0,0,0,0;0,0,0,0;#N/A,0,FALSE,0;#N/A,0,FALSE,0;#N/A,0,FALSE,0;#N/A,0,FALSE,0}</definedName>
    <definedName name="ddddp" hidden="1">{"'WEB azoc prov'!$B$85:$L$123"}</definedName>
    <definedName name="DEBITIRATEI">[36]debcre!$A$66:$P$116</definedName>
    <definedName name="Debt_1_1">#REF!</definedName>
    <definedName name="Debt_1_2">#REF!</definedName>
    <definedName name="Debt_1_3">#REF!</definedName>
    <definedName name="Debt_1_4">#REF!</definedName>
    <definedName name="Debt_1_5">#REF!</definedName>
    <definedName name="Debt_10_1">#REF!</definedName>
    <definedName name="Debt_10_2">#REF!</definedName>
    <definedName name="Debt_10_3">#REF!</definedName>
    <definedName name="Debt_10_4">#REF!</definedName>
    <definedName name="Debt_10_5">#REF!</definedName>
    <definedName name="Debt_11_1">#REF!</definedName>
    <definedName name="Debt_11_2">#REF!</definedName>
    <definedName name="Debt_11_3">#REF!</definedName>
    <definedName name="Debt_11_4">#REF!</definedName>
    <definedName name="Debt_11_5">#REF!</definedName>
    <definedName name="Debt_12_1">#REF!</definedName>
    <definedName name="Debt_12_2">#REF!</definedName>
    <definedName name="Debt_12_3">#REF!</definedName>
    <definedName name="Debt_12_4">#REF!</definedName>
    <definedName name="Debt_12_5">#REF!</definedName>
    <definedName name="Debt_13_1">#REF!</definedName>
    <definedName name="Debt_13_2">#REF!</definedName>
    <definedName name="Debt_13_3">#REF!</definedName>
    <definedName name="Debt_13_4">#REF!</definedName>
    <definedName name="Debt_13_5">#REF!</definedName>
    <definedName name="Debt_14_1">#REF!</definedName>
    <definedName name="Debt_14_2">#REF!</definedName>
    <definedName name="Debt_14_3">#REF!</definedName>
    <definedName name="Debt_14_4">#REF!</definedName>
    <definedName name="Debt_14_5">#REF!</definedName>
    <definedName name="Debt_15_1">#REF!</definedName>
    <definedName name="Debt_15_2">#REF!</definedName>
    <definedName name="Debt_15_3">#REF!</definedName>
    <definedName name="Debt_15_4">#REF!</definedName>
    <definedName name="Debt_15_5">#REF!</definedName>
    <definedName name="Debt_16_1">#REF!</definedName>
    <definedName name="Debt_16_2">#REF!</definedName>
    <definedName name="Debt_16_3">#REF!</definedName>
    <definedName name="Debt_16_4">#REF!</definedName>
    <definedName name="Debt_16_5">#REF!</definedName>
    <definedName name="Debt_17_1">#REF!</definedName>
    <definedName name="Debt_17_2">#REF!</definedName>
    <definedName name="Debt_17_3">#REF!</definedName>
    <definedName name="Debt_17_4">#REF!</definedName>
    <definedName name="Debt_17_5">#REF!</definedName>
    <definedName name="Debt_18_1">#REF!</definedName>
    <definedName name="Debt_18_2">#REF!</definedName>
    <definedName name="Debt_18_3">#REF!</definedName>
    <definedName name="Debt_18_4">#REF!</definedName>
    <definedName name="Debt_18_5">#REF!</definedName>
    <definedName name="Debt_19_1">#REF!</definedName>
    <definedName name="Debt_19_2">#REF!</definedName>
    <definedName name="Debt_19_3">#REF!</definedName>
    <definedName name="Debt_19_4">#REF!</definedName>
    <definedName name="Debt_19_5">#REF!</definedName>
    <definedName name="Debt_2_1">#REF!</definedName>
    <definedName name="Debt_2_2">#REF!</definedName>
    <definedName name="Debt_2_3">#REF!</definedName>
    <definedName name="Debt_2_4">#REF!</definedName>
    <definedName name="Debt_2_5">#REF!</definedName>
    <definedName name="Debt_3_1">#REF!</definedName>
    <definedName name="Debt_3_2">#REF!</definedName>
    <definedName name="Debt_3_3">#REF!</definedName>
    <definedName name="Debt_3_4">#REF!</definedName>
    <definedName name="Debt_3_5">#REF!</definedName>
    <definedName name="Debt_4_1">#REF!</definedName>
    <definedName name="Debt_4_2">#REF!</definedName>
    <definedName name="Debt_4_3">#REF!</definedName>
    <definedName name="Debt_4_4">#REF!</definedName>
    <definedName name="Debt_4_5">#REF!</definedName>
    <definedName name="Debt_5_1">#REF!</definedName>
    <definedName name="Debt_5_2">#REF!</definedName>
    <definedName name="Debt_5_3">#REF!</definedName>
    <definedName name="Debt_5_4">#REF!</definedName>
    <definedName name="Debt_5_5">#REF!</definedName>
    <definedName name="Debt_6_1">#REF!</definedName>
    <definedName name="Debt_6_2">#REF!</definedName>
    <definedName name="Debt_6_3">#REF!</definedName>
    <definedName name="Debt_6_4">#REF!</definedName>
    <definedName name="Debt_6_5">#REF!</definedName>
    <definedName name="Debt_7_1">#REF!</definedName>
    <definedName name="Debt_7_2">#REF!</definedName>
    <definedName name="Debt_7_3">#REF!</definedName>
    <definedName name="Debt_7_4">#REF!</definedName>
    <definedName name="Debt_7_5">#REF!</definedName>
    <definedName name="Debt_8_1">#REF!</definedName>
    <definedName name="Debt_8_2">#REF!</definedName>
    <definedName name="Debt_8_3">#REF!</definedName>
    <definedName name="Debt_8_4">#REF!</definedName>
    <definedName name="Debt_8_5">#REF!</definedName>
    <definedName name="Debt_9_1">#REF!</definedName>
    <definedName name="Debt_9_2">#REF!</definedName>
    <definedName name="Debt_9_3">#REF!</definedName>
    <definedName name="Debt_9_4">#REF!</definedName>
    <definedName name="Debt_9_5">#REF!</definedName>
    <definedName name="Debt_Beta">#REF!</definedName>
    <definedName name="Debt_Premium">#REF!</definedName>
    <definedName name="DebtHide">#REF!</definedName>
    <definedName name="Dec0">[66]tdr!#REF!</definedName>
    <definedName name="DEDEEEEEE">#REF!</definedName>
    <definedName name="defaafdds">#REF!</definedName>
    <definedName name="Deferred_Charges">#REF!</definedName>
    <definedName name="DELTA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Delta_cess_asset2000">-504.4</definedName>
    <definedName name="Delta_cess_asset2001">462.6</definedName>
    <definedName name="Delta_cess_asset2002">83.4</definedName>
    <definedName name="Delta_cess_asset2003">-395</definedName>
    <definedName name="Delta_cess_asset2004">-387.2</definedName>
    <definedName name="dep00">#REF!</definedName>
    <definedName name="DEPOSITI">#REF!</definedName>
    <definedName name="Depreciation">#REF!</definedName>
    <definedName name="des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Desc0">#REF!</definedName>
    <definedName name="Dettaglio_Costi">#REF!</definedName>
    <definedName name="DFASFA" hidden="1">{#N/A,#N/A,FALSE,"HIGHNEW";#N/A,#N/A,FALSE,"HIGHOLD";#N/A,#N/A,FALSE,"MTHDET";#N/A,#N/A,FALSE,"ACTDET"}</definedName>
    <definedName name="dfdfdfdfdfdfdfdfffffffffffffffffffffffffffffffffffffffffffffff" hidden="1">{#N/A,#N/A,FALSE,"pl_cons";#N/A,#N/A,FALSE,"pl_grup";#N/A,#N/A,FALSE,"pl_umpl";#N/A,#N/A,FALSE,"pl_bim";#N/A,#N/A,FALSE,"pl_bdb";#N/A,#N/A,FALSE,"pl_mq32";#N/A,#N/A,FALSE,"pl_bsrl"}</definedName>
    <definedName name="DFG">'[25]#RIF'!$P$227</definedName>
    <definedName name="dfhdfhghj">[34]Debt!#REF!</definedName>
    <definedName name="dflt1">[48]Personalizza!$E$21</definedName>
    <definedName name="dfsa" hidden="1">{"'WEB azoc prov'!$B$85:$L$123"}</definedName>
    <definedName name="dfsSF" hidden="1">{"'WEB azoc prov'!$B$85:$L$123"}</definedName>
    <definedName name="dh" hidden="1">{#N/A,#N/A,TRUE,"Main Issues";#N/A,#N/A,TRUE,"Income statement ($)"}</definedName>
    <definedName name="Dic0">#REF!</definedName>
    <definedName name="dieci">#REF!</definedName>
    <definedName name="DinDir">#REF!</definedName>
    <definedName name="discrate">#REF!</definedName>
    <definedName name="display_area_1">[48]Personalizza!$C$3:$J$34</definedName>
    <definedName name="display_area_2">#REF!</definedName>
    <definedName name="display_area_3">#REF!</definedName>
    <definedName name="display_area_4">#REF!</definedName>
    <definedName name="display_area_5">#REF!</definedName>
    <definedName name="display_area_6">#REF!</definedName>
    <definedName name="display_area_7">#REF!</definedName>
    <definedName name="display_area_8">#REF!</definedName>
    <definedName name="Disposals">#REF!</definedName>
    <definedName name="DIT_Floor">[34]TaxAss!#REF!</definedName>
    <definedName name="DIV_94">#REF!</definedName>
    <definedName name="DIV_95">#REF!</definedName>
    <definedName name="DIV_96">#REF!</definedName>
    <definedName name="DIVERSI">#REF!</definedName>
    <definedName name="DivFpb" hidden="1">'[67]DIV INC'!#REF!</definedName>
    <definedName name="divrnc00">#REF!</definedName>
    <definedName name="divrnc94">#REF!</definedName>
    <definedName name="divrnc95">#REF!</definedName>
    <definedName name="divrnc96">#REF!</definedName>
    <definedName name="divrnc97">#REF!</definedName>
    <definedName name="divrnc98">#REF!</definedName>
    <definedName name="divrnc99">#REF!</definedName>
    <definedName name="dol">[68]Clienti!$S$2</definedName>
    <definedName name="DollarHeader">#REF!</definedName>
    <definedName name="dollaro">[69]Backbone!#REF!</definedName>
    <definedName name="DPS__DM__Ord">#REF!</definedName>
    <definedName name="DPS__DM__Pref">#REF!</definedName>
    <definedName name="dps00">#REF!</definedName>
    <definedName name="driver">#REF!</definedName>
    <definedName name="ds">[25]Facchinaggio!#REF!</definedName>
    <definedName name="dsavarsfga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DSCR">[34]Debt!#REF!</definedName>
    <definedName name="DSCRNew">[34]Debt!#REF!</definedName>
    <definedName name="DSFADSAF" hidden="1">{#N/A,#N/A,FALSE,"HIGHNEW";#N/A,#N/A,FALSE,"HIGHOLD";#N/A,#N/A,FALSE,"MTHDET"}</definedName>
    <definedName name="DSFASADF" hidden="1">{#N/A,#N/A,FALSE,"pl_cons";#N/A,#N/A,FALSE,"pl_grup";#N/A,#N/A,FALSE,"pl_umpl";#N/A,#N/A,FALSE,"pl_bim";#N/A,#N/A,FALSE,"pl_bdb";#N/A,#N/A,FALSE,"pl_mq32";#N/A,#N/A,FALSE,"pl_bsrl"}</definedName>
    <definedName name="DSRA">[34]Debt!#REF!</definedName>
    <definedName name="DSRANew">[34]Debt!#REF!</definedName>
    <definedName name="due">#REF!</definedName>
    <definedName name="DVFA___SG_EPS__DM">#REF!</definedName>
    <definedName name="DVFA___SG_Net_Profit">#REF!</definedName>
    <definedName name="e">#REF!</definedName>
    <definedName name="E_3.2">#REF!</definedName>
    <definedName name="E3\23DE">'[25]#RIF'!$B$11</definedName>
    <definedName name="EBDIT">#REF!</definedName>
    <definedName name="ebit">#REF!</definedName>
    <definedName name="ebit00">#REF!</definedName>
    <definedName name="ebit92">#REF!</definedName>
    <definedName name="ebit93">#REF!</definedName>
    <definedName name="ebit94">#REF!</definedName>
    <definedName name="ebit95">#REF!</definedName>
    <definedName name="ebit96">#REF!</definedName>
    <definedName name="ebit97">#REF!</definedName>
    <definedName name="ebit98">#REF!</definedName>
    <definedName name="ebit99">#REF!</definedName>
    <definedName name="ebita">#REF!</definedName>
    <definedName name="ebitda00">[4]italy!$AA$35</definedName>
    <definedName name="ebitda95">#REF!</definedName>
    <definedName name="ebitda96">#REF!</definedName>
    <definedName name="ebitda97">#REF!</definedName>
    <definedName name="ebitda98">[4]italy!$U$35</definedName>
    <definedName name="ebitda99">#REF!</definedName>
    <definedName name="EC_1">#REF!</definedName>
    <definedName name="EC_2">#REF!</definedName>
    <definedName name="eco_a1a">'[7]1_Sit'!#REF!</definedName>
    <definedName name="eco_a1b">#REF!</definedName>
    <definedName name="eco_a1c">'[7]1_Sit'!#REF!</definedName>
    <definedName name="eco_a3">'[6]1_Sit'!$H$663:$H$670</definedName>
    <definedName name="eco_a5a">'[6]1_Sit'!$H$671:$H$672</definedName>
    <definedName name="ECO_A5B">#REF!</definedName>
    <definedName name="eco_b06">#REF!</definedName>
    <definedName name="eco_b07">#REF!</definedName>
    <definedName name="eco_b08">#REF!</definedName>
    <definedName name="eco_b09a">#REF!</definedName>
    <definedName name="eco_b09b">#REF!</definedName>
    <definedName name="eco_b09c">#REF!</definedName>
    <definedName name="eco_b09e">#REF!</definedName>
    <definedName name="eco_b10a">#REF!</definedName>
    <definedName name="eco_b10b">#REF!</definedName>
    <definedName name="eco_b10c">'[7]1_Sit'!#REF!</definedName>
    <definedName name="eco_b10cbis">#REF!</definedName>
    <definedName name="eco_b10d">#REF!</definedName>
    <definedName name="eco_b11">'[6]1_Sit'!$H$1015:$H$1026</definedName>
    <definedName name="eco_b12">#REF!</definedName>
    <definedName name="eco_b13">'[7]1_Sit'!#REF!</definedName>
    <definedName name="eco_b14a">#REF!</definedName>
    <definedName name="eco_b14b">'[6]1_Sit'!$H$1041</definedName>
    <definedName name="eco_b14c">#REF!</definedName>
    <definedName name="eco_c15a">'[7]1_Sit'!#REF!</definedName>
    <definedName name="eco_c15b">'[7]1_Sit'!#REF!</definedName>
    <definedName name="eco_c15c">'[7]1_Sit'!#REF!</definedName>
    <definedName name="eco_c15d">'[7]1_Sit'!#REF!</definedName>
    <definedName name="eco_c16a">'[9]1_Sit'!$H$1386</definedName>
    <definedName name="eco_c16d">'[6]1_Sit'!$H$1069</definedName>
    <definedName name="eco_c16d1">#REF!</definedName>
    <definedName name="eco_c16d2">'[7]1_Sit'!#REF!</definedName>
    <definedName name="eco_c16d2bis">#REF!</definedName>
    <definedName name="eco_c16d3">#REF!</definedName>
    <definedName name="ECO_C17a">#REF!</definedName>
    <definedName name="ECO_C17B">'[6]1_Sit'!$H$1087</definedName>
    <definedName name="ECO_C17C">'[6]1_Sit'!$H$1088:$H$1088</definedName>
    <definedName name="ECO_C17D">'[7]1_Sit'!#REF!</definedName>
    <definedName name="ECO_C17E">#REF!</definedName>
    <definedName name="ECO_C17G">'[7]1_Sit'!#REF!</definedName>
    <definedName name="ECO_D19A">'[7]1_Sit'!#REF!</definedName>
    <definedName name="ECO_D19B">#REF!</definedName>
    <definedName name="ECO_D19C">#REF!</definedName>
    <definedName name="ECO_E20A">#REF!</definedName>
    <definedName name="ECO_E21A">#REF!</definedName>
    <definedName name="ECO_E21B">#REF!</definedName>
    <definedName name="eco_e22a">#REF!</definedName>
    <definedName name="eco_e22b">#REF!</definedName>
    <definedName name="eco_e26">#REF!</definedName>
    <definedName name="economico">#REF!</definedName>
    <definedName name="Economico_euro">#REF!</definedName>
    <definedName name="Economico_lire">#REF!</definedName>
    <definedName name="ECONOMICO1CIVILISTICO">[36]foglio!$AV$214:$CL$305</definedName>
    <definedName name="ECONOMICO2CIVILISTICO">[36]foglio!$AV$314:$CL$409</definedName>
    <definedName name="ECONOMICORICLASSIFICATO">[36]economico!$A$1:$W$65</definedName>
    <definedName name="EE" hidden="1">{#N/A,#N/A,FALSE,"HIGHNEW";#N/A,#N/A,FALSE,"HIGHOLD";#N/A,#N/A,FALSE,"MTHDET";#N/A,#N/A,FALSE,"ACTDET"}</definedName>
    <definedName name="EEE" hidden="1">{#N/A,#N/A,FALSE,"PRESENT";#N/A,#N/A,FALSE,"INDICE";#N/A,#N/A,FALSE,"DIV_CONS";#N/A,#N/A,FALSE,"DIV_GRUP";#N/A,#N/A,FALSE,"DIV_BIM";#N/A,#N/A,FALSE,"DIV_UMPL";#N/A,#N/A,FALSE,"DIV_BDBAS"}</definedName>
    <definedName name="eeee">#REF!</definedName>
    <definedName name="eertwtrw" hidden="1">{"'WEB azoc prov'!$B$85:$L$123"}</definedName>
    <definedName name="effetti">#REF!</definedName>
    <definedName name="eg_page">#REF!</definedName>
    <definedName name="eLBA">[1]Enti!#REF!</definedName>
    <definedName name="elendir">#REF!</definedName>
    <definedName name="elendir1">#REF!</definedName>
    <definedName name="ELENDIR2">#REF!</definedName>
    <definedName name="elendir3">'[70]elenco dirigenziali'!$A$11:$R$7002</definedName>
    <definedName name="elendir4">#REF!</definedName>
    <definedName name="elendir5">'[71]elenco dirigenziali'!$A$11:$R$7002</definedName>
    <definedName name="ELENDIRBIS">#REF!</definedName>
    <definedName name="ELISIONI0">#REF!</definedName>
    <definedName name="Ente_Acq">#REF!</definedName>
    <definedName name="Ente_Ad">#REF!</definedName>
    <definedName name="Ente_Afc">#REF!</definedName>
    <definedName name="Ente_Com">#REF!</definedName>
    <definedName name="Ente_Po">#REF!</definedName>
    <definedName name="Ente_Scm">#REF!</definedName>
    <definedName name="Ente_Scp">#REF!</definedName>
    <definedName name="Ente_St">#REF!</definedName>
    <definedName name="ENTERPRISE_VALUE">#REF!</definedName>
    <definedName name="Enti">[72]Enti!#REF!</definedName>
    <definedName name="Enti_Elba">[42]Enti!#REF!</definedName>
    <definedName name="Enti_Elba_nomenuovo">[1]Enti!#REF!</definedName>
    <definedName name="Enti_Ql">#REF!</definedName>
    <definedName name="Enti_varie">[1]utenze!#REF!</definedName>
    <definedName name="entielba1">[1]Enti!#REF!</definedName>
    <definedName name="Entval00">#REF!</definedName>
    <definedName name="Entval95">#REF!</definedName>
    <definedName name="Entval96">#REF!</definedName>
    <definedName name="Entval97">#REF!</definedName>
    <definedName name="Entval98">#REF!</definedName>
    <definedName name="Entval99">#REF!</definedName>
    <definedName name="eps00">#REF!</definedName>
    <definedName name="Equity_Beta">#REF!</definedName>
    <definedName name="Equity_Price_per_unit">#REF!</definedName>
    <definedName name="Equity_RP">#REF!</definedName>
    <definedName name="erfe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erttt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ESTERNI">#REF!</definedName>
    <definedName name="ESTR_COD_VOCI">#REF!</definedName>
    <definedName name="_xlnm.Extract">'[59]2011 Libro cespiti SERAM'!#REF!</definedName>
    <definedName name="eti">#REF!</definedName>
    <definedName name="Euro">[73]Ipotesi!$B$16</definedName>
    <definedName name="ev">#REF!</definedName>
    <definedName name="ev.Calculation" hidden="1">-4135</definedName>
    <definedName name="ev.Initialized" hidden="1">FALSE</definedName>
    <definedName name="EWF">[74]Facchinaggio!#REF!</definedName>
    <definedName name="ewtgùèpkg4">[25]Facchinaggio!#REF!</definedName>
    <definedName name="ex_IOP">#REF!</definedName>
    <definedName name="ex_WS.B">#REF!</definedName>
    <definedName name="ex_WS.D">#REF!</definedName>
    <definedName name="ex_WS.RS">#REF!</definedName>
    <definedName name="ex_WS.RT">#REF!</definedName>
    <definedName name="ex_WS.TP">#REF!</definedName>
    <definedName name="Excess1">#REF!</definedName>
    <definedName name="excess10">#REF!</definedName>
    <definedName name="excess10c">#REF!</definedName>
    <definedName name="excess11">#REF!</definedName>
    <definedName name="excess11c">#REF!</definedName>
    <definedName name="excess12">#REF!</definedName>
    <definedName name="excess12c">#REF!</definedName>
    <definedName name="excess13">#REF!</definedName>
    <definedName name="excess13c">#REF!</definedName>
    <definedName name="excess14">#REF!</definedName>
    <definedName name="excess14c">#REF!</definedName>
    <definedName name="excess15">#REF!</definedName>
    <definedName name="excess15c">#REF!</definedName>
    <definedName name="excess16">#REF!</definedName>
    <definedName name="excess16c">#REF!</definedName>
    <definedName name="excess17">#REF!</definedName>
    <definedName name="excess17c">#REF!</definedName>
    <definedName name="excess18">#REF!</definedName>
    <definedName name="excess18c">#REF!</definedName>
    <definedName name="excess19">#REF!</definedName>
    <definedName name="excess19c">#REF!</definedName>
    <definedName name="excess1c">#REF!</definedName>
    <definedName name="Excess2">#REF!</definedName>
    <definedName name="excess20">#REF!</definedName>
    <definedName name="excess20c">#REF!</definedName>
    <definedName name="excess21">#REF!</definedName>
    <definedName name="excess21c">#REF!</definedName>
    <definedName name="excess22">#REF!</definedName>
    <definedName name="excess22c">#REF!</definedName>
    <definedName name="excess23">#REF!</definedName>
    <definedName name="excess23c">#REF!</definedName>
    <definedName name="excess24">#REF!</definedName>
    <definedName name="excess24c">#REF!</definedName>
    <definedName name="excess25">#REF!</definedName>
    <definedName name="excess25c">#REF!</definedName>
    <definedName name="excess26">#REF!</definedName>
    <definedName name="excess26c">#REF!</definedName>
    <definedName name="excess27">#REF!</definedName>
    <definedName name="excess27c">#REF!</definedName>
    <definedName name="excess28">#REF!</definedName>
    <definedName name="excess28c">#REF!</definedName>
    <definedName name="excess29">#REF!</definedName>
    <definedName name="excess29c">#REF!</definedName>
    <definedName name="excess2c">#REF!</definedName>
    <definedName name="excess3">#REF!</definedName>
    <definedName name="excess30">#REF!</definedName>
    <definedName name="excess30c">#REF!</definedName>
    <definedName name="excess31">#REF!</definedName>
    <definedName name="excess31c">#REF!</definedName>
    <definedName name="excess32">#REF!</definedName>
    <definedName name="excess32c">#REF!</definedName>
    <definedName name="excess33">#REF!</definedName>
    <definedName name="excess33c">#REF!</definedName>
    <definedName name="excess34">#REF!</definedName>
    <definedName name="excess34c">#REF!</definedName>
    <definedName name="Excess36">'[19]2044'!$V$95</definedName>
    <definedName name="excess3c">#REF!</definedName>
    <definedName name="Excess4">#REF!</definedName>
    <definedName name="Excess40">'[19]2044'!$Z$95</definedName>
    <definedName name="excess4c">#REF!</definedName>
    <definedName name="Excess5">#REF!</definedName>
    <definedName name="excess5c">#REF!</definedName>
    <definedName name="Excess6">#REF!</definedName>
    <definedName name="excess6c">#REF!</definedName>
    <definedName name="excess7">#REF!</definedName>
    <definedName name="excess7c">#REF!</definedName>
    <definedName name="excess8">#REF!</definedName>
    <definedName name="excess8c">#REF!</definedName>
    <definedName name="excess9">#REF!</definedName>
    <definedName name="excess9c">#REF!</definedName>
    <definedName name="ExcessA">[75]Sintesi!#REF!</definedName>
    <definedName name="ExcessAA">'[19]Calcolo X'!$I$42</definedName>
    <definedName name="ExcessB">[75]Sintesi!#REF!</definedName>
    <definedName name="ExcessBB">'[19]Calcolo X'!$I$64</definedName>
    <definedName name="ExcessC">'[19]Calcolo X'!$D$86</definedName>
    <definedName name="ExcessCC">'[19]Calcolo X'!$I$86</definedName>
    <definedName name="ExcessD">[75]Sintesi!#REF!</definedName>
    <definedName name="ExcessDD">'[19]Calcolo X'!$I$108</definedName>
    <definedName name="ExcessE">'[19]Calcolo X'!$D$130</definedName>
    <definedName name="ExcessEE">'[19]Calcolo X'!$I$130</definedName>
    <definedName name="ExcessF">[75]Sintesi!#REF!</definedName>
    <definedName name="Exchange_Rate">#REF!</definedName>
    <definedName name="Existing_business">#REF!</definedName>
    <definedName name="EXIT">#REF!</definedName>
    <definedName name="Explicit_Forecasts">#REF!</definedName>
    <definedName name="extr00">#REF!</definedName>
    <definedName name="extr01">#REF!</definedName>
    <definedName name="extr02">#REF!</definedName>
    <definedName name="extr92">#REF!</definedName>
    <definedName name="extr93">#REF!</definedName>
    <definedName name="extr94">#REF!</definedName>
    <definedName name="extr95">#REF!</definedName>
    <definedName name="extr96">#REF!</definedName>
    <definedName name="extr97">#REF!</definedName>
    <definedName name="extr98">#REF!</definedName>
    <definedName name="extr99">#REF!</definedName>
    <definedName name="extra96">#REF!</definedName>
    <definedName name="extra960">#REF!</definedName>
    <definedName name="Extraordinary_Expenses">#REF!</definedName>
    <definedName name="Extraordinary_Income">#REF!</definedName>
    <definedName name="f">#REF!</definedName>
    <definedName name="FABBISOGNOECOPERTURA">[36]fabbis!$A$1:$U$57</definedName>
    <definedName name="Facc">[72]Facchinaggio!$B$13</definedName>
    <definedName name="Facc_scm_costo">'[42]#RIF'!$P$51</definedName>
    <definedName name="Facc_scp_costo">[42]Facchinaggio!#REF!</definedName>
    <definedName name="Facc_scp_costo1">[1]Facchinaggio!#REF!</definedName>
    <definedName name="Facch_rpt_riep">'[42]#RIF'!$A$1</definedName>
    <definedName name="Facch_scm">'[42]#RIF'!$P$27</definedName>
    <definedName name="Facch_scp">'[42]#RIF'!$P$37</definedName>
    <definedName name="Facchinaggio">#REF!</definedName>
    <definedName name="Facchinaggio_scm">'[42]#RIF'!$P$40</definedName>
    <definedName name="Facchinaggio_scp">'[42]#RIF'!$P$62</definedName>
    <definedName name="Far_Growth_rate">[38]Sheet1!$E$31:$E$44</definedName>
    <definedName name="Fat_vettore_linea_int">'[1]#RIF'!$C$20</definedName>
    <definedName name="fatt">#REF!</definedName>
    <definedName name="Fatt_vettore_linea_naz">'[1]#RIF'!$A$1</definedName>
    <definedName name="fatt00">#REF!</definedName>
    <definedName name="fatt00h1">#REF!</definedName>
    <definedName name="fatt01">#REF!</definedName>
    <definedName name="fatt02">#REF!</definedName>
    <definedName name="fatt2">#REF!</definedName>
    <definedName name="fatt92">#REF!</definedName>
    <definedName name="fatt94">#REF!</definedName>
    <definedName name="fatt94h1">#REF!</definedName>
    <definedName name="fatt95">#REF!</definedName>
    <definedName name="fatt95h1">#REF!</definedName>
    <definedName name="fatt96">#REF!</definedName>
    <definedName name="fatt96h1">#REF!</definedName>
    <definedName name="fatt97">#REF!</definedName>
    <definedName name="fatt97h1">#REF!</definedName>
    <definedName name="fatt98">#REF!</definedName>
    <definedName name="fatt98h1">#REF!</definedName>
    <definedName name="fatt99">#REF!</definedName>
    <definedName name="fatt99h1">#REF!</definedName>
    <definedName name="Fatturato">'[1]#RIF'!$B$6</definedName>
    <definedName name="fc">'[35]BUSINESS PLAN Conc'!#REF!</definedName>
    <definedName name="fcf">[4]italy!#REF!</definedName>
    <definedName name="FCOMESE">#REF!</definedName>
    <definedName name="FCOPROG">#REF!</definedName>
    <definedName name="fcxhvf" hidden="1">{#N/A,#N/A,TRUE,"Main Issues";#N/A,#N/A,TRUE,"Income statement ($)"}</definedName>
    <definedName name="fdo_ristr">'[7]1_Sit'!#REF!</definedName>
    <definedName name="Feb0">#REF!</definedName>
    <definedName name="federico">#REF!</definedName>
    <definedName name="FF" hidden="1">{"ProspettoImposte",#N/A,FALSE,"Prospetto imposte"}</definedName>
    <definedName name="FF.">#REF!</definedName>
    <definedName name="fff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FFFF">#REF!</definedName>
    <definedName name="ffffffffggggggggggggg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ffgggg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ffgg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FILE_EXCEL">#REF!</definedName>
    <definedName name="File_exp">#REF!</definedName>
    <definedName name="FINANZ">#REF!</definedName>
    <definedName name="finazacons">[55]CONSUNTIVO!$A$181:$A$191</definedName>
    <definedName name="Find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fine">[47]Tabelle!#REF!</definedName>
    <definedName name="fine1">[47]Tabelle!#REF!</definedName>
    <definedName name="finee">[47]Tabelle!#REF!</definedName>
    <definedName name="FINHIG">[76]Subscribers!#REF!</definedName>
    <definedName name="FINSTAT">[76]Subscribers!#REF!</definedName>
    <definedName name="fixass00">#REF!</definedName>
    <definedName name="fixass92">#REF!</definedName>
    <definedName name="fixass93">#REF!</definedName>
    <definedName name="fixass94">#REF!</definedName>
    <definedName name="fixass95">#REF!</definedName>
    <definedName name="fixass96">#REF!</definedName>
    <definedName name="fixass97">#REF!</definedName>
    <definedName name="fixass98">#REF!</definedName>
    <definedName name="fixass99">#REF!</definedName>
    <definedName name="fjgjfjghj">[34]Debt!#REF!</definedName>
    <definedName name="flotta">[77]flotta!$A$1:$J$65536</definedName>
    <definedName name="FLUS1">#REF!</definedName>
    <definedName name="FLUS2">#REF!</definedName>
    <definedName name="FLUS3">#REF!</definedName>
    <definedName name="FLUS4">#REF!</definedName>
    <definedName name="foglioATTIVO">[36]foglio!$A$1:$AT$121</definedName>
    <definedName name="foglioECONOMICO">[36]foglio!$A$225:$AT$362</definedName>
    <definedName name="foglioPASSIVO">[36]foglio!$A$125:$AT$223</definedName>
    <definedName name="FONTE__file_Piagnani_che_alimenta_il_TDB">"STAMPA % ON_LINE"</definedName>
    <definedName name="forex00">#REF!</definedName>
    <definedName name="forex01">#REF!</definedName>
    <definedName name="forex02">#REF!</definedName>
    <definedName name="forex96">#REF!</definedName>
    <definedName name="forex97">#REF!</definedName>
    <definedName name="forex98">#REF!</definedName>
    <definedName name="forex99">#REF!</definedName>
    <definedName name="form_mese">[43]prev_monet_decadale!#REF!</definedName>
    <definedName name="form1">[43]prev_monet_decadale!#REF!</definedName>
    <definedName name="form2">[43]prev_monet_decadale!#REF!</definedName>
    <definedName name="form3">[43]prev_monet_decadale!#REF!</definedName>
    <definedName name="Forn0">#REF!</definedName>
    <definedName name="frcst">[78]Traffico2!$A$8:$A$32</definedName>
    <definedName name="FromISYDE">#REF!</definedName>
    <definedName name="FromISYDE_Forecast">#REF!</definedName>
    <definedName name="FromISYDE_FullYear">#REF!</definedName>
    <definedName name="FromISYDE_YTD">#REF!</definedName>
    <definedName name="front_page">#REF!</definedName>
    <definedName name="FS">[79]Facchinaggio!#REF!</definedName>
    <definedName name="ftdgst">#REF!</definedName>
    <definedName name="FTDGSTS01">#REF!</definedName>
    <definedName name="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vhvhd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xfh" hidden="1">{#N/A,#N/A,TRUE,"Main Issues";#N/A,#N/A,TRUE,"Income statement ($)"}</definedName>
    <definedName name="G">'[11]IMM NETTE'!#REF!</definedName>
    <definedName name="gcfk" hidden="1">{#N/A,#N/A,TRUE,"Main Issues";#N/A,#N/A,TRUE,"Income statement ($)"}</definedName>
    <definedName name="gchf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EAC">#REF!</definedName>
    <definedName name="GEAM">#REF!</definedName>
    <definedName name="gear00">#REF!</definedName>
    <definedName name="gear01">#REF!</definedName>
    <definedName name="gear02">#REF!</definedName>
    <definedName name="gear94">#REF!</definedName>
    <definedName name="gear95">#REF!</definedName>
    <definedName name="gear96">#REF!</definedName>
    <definedName name="gear97">#REF!</definedName>
    <definedName name="gear98">#REF!</definedName>
    <definedName name="gear99">#REF!</definedName>
    <definedName name="GECO">#REF!</definedName>
    <definedName name="GEDG">#REF!</definedName>
    <definedName name="GEED">#REF!</definedName>
    <definedName name="GEFO">#REF!</definedName>
    <definedName name="GEMA">#REF!</definedName>
    <definedName name="GEMP">#REF!</definedName>
    <definedName name="Gen0">#REF!</definedName>
    <definedName name="GENERI_VARI">[1]Inserim_AirChef!#REF!</definedName>
    <definedName name="GENNAIO">#REF!</definedName>
    <definedName name="GEPE">#REF!</definedName>
    <definedName name="GEQL">#REF!</definedName>
    <definedName name="Germany_Sales">#REF!</definedName>
    <definedName name="Gestione_finanziaria">#REF!</definedName>
    <definedName name="GETC">#REF!</definedName>
    <definedName name="gf">[34]Debt!#REF!</definedName>
    <definedName name="GFRF">#REF!</definedName>
    <definedName name="ggg" hidden="1">{#N/A,#N/A,FALSE,"PRESENT";#N/A,#N/A,FALSE,"INDICE";#N/A,#N/A,FALSE,"DIV_CONS";#N/A,#N/A,FALSE,"DIV_GRUP";#N/A,#N/A,FALSE,"DIV_BIM";#N/A,#N/A,FALSE,"DIV_UMPL";#N/A,#N/A,FALSE,"DIV_BDBAS"}</definedName>
    <definedName name="GH" hidden="1">{#N/A,#N/A,FALSE,"MONTHDET";#N/A,#N/A,FALSE,"ACTUAL"}</definedName>
    <definedName name="gianna">#REF!</definedName>
    <definedName name="Giu0">#REF!</definedName>
    <definedName name="glide_path_quarters">[45]Ass!#REF!</definedName>
    <definedName name="gop00">#REF!</definedName>
    <definedName name="gq4egqg">#REF!</definedName>
    <definedName name="Gr_D" hidden="1">{"'WEB azoc prov'!$B$85:$L$123"}</definedName>
    <definedName name="GRAFICI">#REF!</definedName>
    <definedName name="GRBUD">#REF!</definedName>
    <definedName name="GRCONS">#REF!</definedName>
    <definedName name="gsgdsgs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h">'[80]Comp.% '!$B$2</definedName>
    <definedName name="HANDLING">[81]diritti!#REF!</definedName>
    <definedName name="hgcgh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hgc" hidden="1">{#N/A,#N/A,TRUE,"Main Issues";#N/A,#N/A,TRUE,"Income statement ($)"}</definedName>
    <definedName name="hgh" hidden="1">{"'WEB azoc prov'!$B$85:$L$123"}</definedName>
    <definedName name="hgihbilb" hidden="1">{#N/A,#N/A,TRUE,"Main Issues";#N/A,#N/A,TRUE,"Income statement ($)"}</definedName>
    <definedName name="hgioghil" hidden="1">{#N/A,#N/A,TRUE,"Main Issues";#N/A,#N/A,TRUE,"Income statement ($)"}</definedName>
    <definedName name="HH" hidden="1">{"ProspettoImposte",#N/A,FALSE,"Prospetto imposte"}</definedName>
    <definedName name="hhhhhhhhhhhhhhhhh" hidden="1">{#N/A,#N/A,TRUE,"Main Issues";#N/A,#N/A,TRUE,"Income statement ($)"}</definedName>
    <definedName name="hhhhhhhhhhhhhuuuuuuuuu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idden">#REF!</definedName>
    <definedName name="HISCOM">[76]Subscribers!#REF!</definedName>
    <definedName name="hj" hidden="1">{"Scritture",#N/A,FALSE,"Scritture"}</definedName>
    <definedName name="HJDJD">#REF!</definedName>
    <definedName name="hn.ConvertZero1" hidden="1">[67]LTM!$G$22:$J$22,[67]LTM!$G$24:$J$25,[67]LTM!$G$29:$J$30,[67]LTM!$G$34:$J$36,[67]LTM!$G$41:$J$41,[67]LTM!$G$45:$J$46,[67]LTM!$G$51:$J$51,[67]LTM!$G$75:$J$79,[67]LTM!$G$86:$J$87,[67]LTM!$G$93:$J$98</definedName>
    <definedName name="hn.ConvertZero2" hidden="1">[67]LTM!$G$121:$J$121,[67]LTM!$H$151:$J$152,[67]LTM!$H$175:$J$175,[67]LTM!$H$196:$J$197,[67]LTM!$G$237:$J$241,[67]LTM!$G$247:$J$247,[67]LTM!$G$249:$J$255,[67]LTM!$G$242:$J$243</definedName>
    <definedName name="hn.ConvertZero3" hidden="1">[67]LTM!$G$260:$J$267,[67]LTM!$G$271:$J$275,[67]LTM!$G$278:$J$295,[67]LTM!$G$299:$J$299,[67]LTM!$G$306:$J$312</definedName>
    <definedName name="hn.ConvertZero4" hidden="1">[67]LTM!$G$398:$J$399,[67]LTM!$H$406:$J$406,[67]LTM!$G$407:$J$407,[67]LTM!$J$409:$J$412,[67]LTM!$G$413:$J$416,[67]LTM!$J$417,[67]LTM!$J$418,[67]LTM!$G$423:$J$424</definedName>
    <definedName name="hn.ConvertZeroUnhide1" hidden="1">[67]LTM!$G$424:$J$424,[67]LTM!$L$424:$N$424,[67]LTM!$H$406:$J$406</definedName>
    <definedName name="hn.Delete015" hidden="1">'[67]CREDIT STATS'!$B$9:$K$11,'[67]CREDIT STATS'!$O$11:$X$14,'[67]CREDIT STATS'!$B$25:$K$30,'[67]CREDIT STATS'!$O$25:$X$26</definedName>
    <definedName name="hn.DZ_MultByFXRates" hidden="1">[67]DropZone!$B$2:$I$118,[67]DropZone!$B$120:$I$132,[67]DropZone!$B$134:$I$136,[67]DropZone!$B$138:$I$146</definedName>
    <definedName name="hn.dz_ThouToMil" hidden="1">[67]DropZone!$B$2:$I$119,[67]DropZone!$E$120:$I$123,[67]DropZone!$B$124:$I$126,[67]DropZone!$B$131:$I$132,[67]DropZone!$B$137:$I$147</definedName>
    <definedName name="hn.ExtDb" hidden="1">FALSE</definedName>
    <definedName name="hn.LTM_CS" hidden="1">[67]LTM!$H$121:$J$121,[67]LTM!$I$146:$J$146,[67]LTM!$I$151:$J$152,[67]LTM!$I$175:$J$192,[67]LTM!$I$196:$J$197,[67]LTM!$I$204:$J$221</definedName>
    <definedName name="hn.LTM_Misc" hidden="1">[67]LTM!$H$398:$J$407,[67]LTM!$H$413:$J$416,[67]LTM!$H$423:$J$424</definedName>
    <definedName name="hn.LTM_MultByFXRates" hidden="1">[67]LTM!$G$22:$N$38,[67]LTM!$G$41:$N$100,[67]LTM!$G$109:$N$228,[67]LTM!$G$237:$N$406,[67]LTM!$G$409:$N$416,[67]LTM!$G$418:$N$420,[67]LTM!$G$423:$N$424</definedName>
    <definedName name="hn.ModelType" hidden="1">"DEAL"</definedName>
    <definedName name="hn.ModelVersion" hidden="1">1</definedName>
    <definedName name="hn.MultbyFXRates" hidden="1">[67]LTM!$G$22:$N$38,[67]LTM!$G$41:$N$100,[67]LTM!$G$109:$N$228,[67]LTM!$G$237:$N$406,[67]LTM!$G$409:$N$416,[67]LTM!$G$418:$N$420,[67]LTM!$G$423:$N$424</definedName>
    <definedName name="hn.MultByFXRates1" hidden="1">[67]LTM!$G$22:$G$38,[67]LTM!$G$41:$G$100,[67]LTM!$G$109:$G$123,[67]LTM!$G$237:$G$401,[67]LTM!$G$409:$G$424</definedName>
    <definedName name="hn.MultByFXRates2" hidden="1">[67]LTM!$H$22:$H$38,[67]LTM!$H$41:$H$100,[67]LTM!$H$109:$H$228,[67]LTM!$H$237:$H$406,[67]LTM!$H$409:$H$424</definedName>
    <definedName name="hn.MultByFXRates3" hidden="1">[67]LTM!$I$22:$I$38,[67]LTM!$I$41:$I$100,[67]LTM!$I$109:$I$228,[67]LTM!$I$237:$I$406,[67]LTM!$I$409:$I$424</definedName>
    <definedName name="hn.MultbyFxrates4" hidden="1">[67]LTM!$J$22:$J$38,[67]LTM!$J$41:$J$100,[67]LTM!$J$109:$J$229,[67]LTM!$J$237:$J$406,[67]LTM!$J$409:$J$416,[67]LTM!$J$418:$J$420,[67]LTM!$J$423</definedName>
    <definedName name="hn.multbyfxrates5" hidden="1">[67]LTM!$L$22:$L$38,[67]LTM!$L$41:$L$100,[67]LTM!$L$109:$L$123,[67]LTM!$L$237:$L$401,[67]LTM!$L$409:$L$424</definedName>
    <definedName name="hn.multbyfxrates6" hidden="1">[67]LTM!$M$22:$M$38,[67]LTM!$M$41:$M$100,[67]LTM!$M$109:$M$229,[67]LTM!$M$237:$M$406,[67]LTM!$M$409:$M$424</definedName>
    <definedName name="hn.multbyfxrates7" hidden="1">[67]LTM!$N$22:$N$38,[67]LTM!$N$41:$N$100,[67]LTM!$N$109:$N$228,[67]LTM!$N$237:$N$406,[67]LTM!$N$409:$N$424</definedName>
    <definedName name="hn.MultByFXRatesBot1" hidden="1">[67]LTM!$G$237:$G$243,[67]LTM!$G$247,[67]LTM!$G$249:$G$255,[67]LTM!$G$260:$G$267,[67]LTM!$G$271:$G$275,[67]LTM!$G$278:$G$295,[67]LTM!$G$299,[67]LTM!$G$299,[67]LTM!$G$306:$G$312,[67]LTM!$G$401,[67]LTM!$G$409:$G$416,[67]LTM!$G$423:$G$424</definedName>
    <definedName name="hn.MultByFXRatesBot2" hidden="1">[67]LTM!$H$237:$H$243,[67]LTM!$H$247,[67]LTM!$H$249:$H$255,[67]LTM!$H$260:$H$267,[67]LTM!$H$271:$H$275,[67]LTM!$H$278:$H$295,[67]LTM!$H$299,[67]LTM!$H$306:$H$312,[67]LTM!$H$401,[67]LTM!$H$406,[67]LTM!$H$409:$H$416,[67]LTM!$H$423:$H$424</definedName>
    <definedName name="hn.MultByFXRatesBot3" hidden="1">[67]LTM!$I$237:$I$243,[67]LTM!$I$247,[67]LTM!$I$249:$I$255,[67]LTM!$I$260:$I$267,[67]LTM!$I$271:$I$275,[67]LTM!$I$278:$I$295,[67]LTM!$I$299,[67]LTM!$I$306:$I$312,[67]LTM!$I$401,[67]LTM!$I$406,[67]LTM!$I$409:$I$416,[67]LTM!$I$423:$I$424</definedName>
    <definedName name="hn.MultByFXRatesBot4" hidden="1">[67]LTM!$J$237:$J$243,[67]LTM!$J$247,[67]LTM!$J$249:$J$255,[67]LTM!$J$260:$J$267,[67]LTM!$J$271:$J$275,[67]LTM!$J$278:$J$295,[67]LTM!$J$299,[67]LTM!$J$306:$J$312,[67]LTM!$J$401,[67]LTM!$J$406,[67]LTM!$J$409:$J$416,[67]LTM!$J$418:$J$420,[67]LTM!$J$423</definedName>
    <definedName name="hn.MultByFXRatesBot5" hidden="1">[67]LTM!$L$237:$L$243,[67]LTM!$L$247,[67]LTM!$L$249:$L$255,[67]LTM!$L$260:$L$267,[67]LTM!$L$271:$L$275,[67]LTM!$L$278:$L$295,[67]LTM!$L$299,[67]LTM!$L$306:$L$312,[67]LTM!$L$398:$L$399,[67]LTM!$L$409:$L$413,[67]LTM!$L$423:$L$424</definedName>
    <definedName name="hn.MultByFXRatesBot6" hidden="1">[67]LTM!$M$237:$M$243,[67]LTM!$M$247,[67]LTM!$M$249:$M$255,[67]LTM!$M$260:$M$267,[67]LTM!$M$271:$M$275,[67]LTM!$M$278:$M$295,[67]LTM!$M$299,[67]LTM!$M$306:$M$312,[67]LTM!$M$398:$M$399,[67]LTM!$M$409:$M$413,[67]LTM!$M$423:$M$424</definedName>
    <definedName name="hn.MultByFXRatesBot7" hidden="1">[67]LTM!$N$237:$N$243,[67]LTM!$N$247,[67]LTM!$N$249:$N$255,[67]LTM!$N$260:$N$267,[67]LTM!$N$271:$N$275,[67]LTM!$N$278:$N$295,[67]LTM!$N$299,[67]LTM!$N$306:$N$312,[67]LTM!$N$398:$N$399,[67]LTM!$N$409:$N$413,[67]LTM!$N$423:$N$424</definedName>
    <definedName name="hn.MultByFXRatesTop1" hidden="1">[67]LTM!$G$22,[67]LTM!$G$24:$G$25,[67]LTM!$G$29:$G$30,[67]LTM!$G$34:$G$36,[67]LTM!$G$41,[67]LTM!$G$45:$G$46,[67]LTM!$G$51:$G$70,[67]LTM!$G$73,[67]LTM!$G$75:$G$79,[67]LTM!$G$86:$G$87,[67]LTM!$G$93:$G$98,[67]LTM!$G$121</definedName>
    <definedName name="hn.MultByFXRatesTop2" hidden="1">[67]LTM!$H$22,[67]LTM!$H$24:$H$25,[67]LTM!$H$29:$H$30,[67]LTM!$H$34:$H$36,[67]LTM!$H$41,[67]LTM!$H$45:$H$46,[67]LTM!$H$51:$H$70,[67]LTM!$H$73,[67]LTM!$H$75:$H$79,[67]LTM!$H$86:$H$87,[67]LTM!$H$93:$H$98,[67]LTM!$H$121,[67]LTM!$H$151:$H$152,[67]LTM!$H$175:$H$192,[67]LTM!$H$196:$H$197</definedName>
    <definedName name="hn.MultByFXRatesTop3" hidden="1">[67]LTM!$I$22,[67]LTM!$I$24:$I$25,[67]LTM!$I$29:$I$30,[67]LTM!$I$34:$I$36,[67]LTM!$I$41,[67]LTM!$I$45:$I$46,[67]LTM!$I$51:$I$70,[67]LTM!$I$73,[67]LTM!$I$75:$I$79,[67]LTM!$I$86:$I$87,[67]LTM!$I$93:$I$98,[67]LTM!$I$121,[67]LTM!$I$151:$I$152,[67]LTM!$I$175:$I$192,[67]LTM!$I$196:$I$197</definedName>
    <definedName name="hn.MultByFXRatesTop4" hidden="1">[67]LTM!$J$22,[67]LTM!$J$24:$J$25,[67]LTM!$J$29:$J$30,[67]LTM!$J$34:$J$36,[67]LTM!$J$41,[67]LTM!$J$45:$J$46,[67]LTM!$J$51:$J$70,[67]LTM!$J$73,[67]LTM!$J$75:$J$79,[67]LTM!$J$86:$J$87,[67]LTM!$J$93:$J$98,[67]LTM!$J$121,[67]LTM!$J$151:$J$152,[67]LTM!$J$175:$J$192,[67]LTM!$J$196:$J$197</definedName>
    <definedName name="hn.MultByFXRatesTop5" hidden="1">[67]LTM!$L$22,[67]LTM!$L$24:$L$25,[67]LTM!$L$29:$L$30,[67]LTM!$L$34:$L$36,[67]LTM!$L$41,[67]LTM!$L$45:$L$46,[67]LTM!$L$51:$L$70,[67]LTM!$L$73,[67]LTM!$L$75:$L$79,[67]LTM!$L$86:$L$87,[67]LTM!$L$93:$L$98,[67]LTM!$L$121</definedName>
    <definedName name="hn.MultByFXRatesTop6" hidden="1">[67]LTM!$M$22,[67]LTM!$M$24:$M$25,[67]LTM!$M$29:$M$30,[67]LTM!$M$34:$M$36,[67]LTM!$M$41,[67]LTM!$M$45:$M$46,[67]LTM!$M$51:$M$70,[67]LTM!$M$73,[67]LTM!$M$75:$M$79,[67]LTM!$M$86:$M$87,[67]LTM!$M$93:$M$98,[67]LTM!$M$121,[67]LTM!$M$151:$M$152,[67]LTM!$M$175:$M$192,[67]LTM!$M$196:$M$197</definedName>
    <definedName name="hn.MultByFXRatesTop7" hidden="1">[67]LTM!$N$22,[67]LTM!$N$24:$N$25,[67]LTM!$N$29:$N$30,[67]LTM!$N$34:$N$36,[67]LTM!$N$41,[67]LTM!$N$45:$N$46,[67]LTM!$N$51:$N$70,[67]LTM!$N$73,[67]LTM!$N$75:$N$79,[67]LTM!$N$86:$N$87,[67]LTM!$N$93:$N$98,[67]LTM!$N$121,[67]LTM!$N$151:$N$152,[67]LTM!$N$175:$N$192,[67]LTM!$N$196:$N$197</definedName>
    <definedName name="hn.NoUpload" hidden="1">0</definedName>
    <definedName name="hn.RolledForward" hidden="1">FALSE</definedName>
    <definedName name="hn.YearLabel" hidden="1">#REF!</definedName>
    <definedName name="home">[34]DebtAss!#REF!</definedName>
    <definedName name="home2">'[34]Control Panel'!#REF!</definedName>
    <definedName name="Hotp">#REF!</definedName>
    <definedName name="hr">#REF!</definedName>
    <definedName name="HTML_CodePage" hidden="1">1252</definedName>
    <definedName name="HTML_Control" hidden="1">{"'WEB azoc prov'!$B$85:$L$123"}</definedName>
    <definedName name="HTML_Description" hidden="1">""</definedName>
    <definedName name="HTML_Email" hidden="1">""</definedName>
    <definedName name="HTML_Header" hidden="1">""</definedName>
    <definedName name="HTML_LastUpdate" hidden="1">"16/12/1999"</definedName>
    <definedName name="HTML_LineAfter" hidden="1">FALSE</definedName>
    <definedName name="HTML_LineBefore" hidden="1">FALSE</definedName>
    <definedName name="HTML_Name" hidden="1">"AEROPORTI ROMA"</definedName>
    <definedName name="HTML_OBDlg2" hidden="1">TRUE</definedName>
    <definedName name="HTML_OBDlg4" hidden="1">TRUE</definedName>
    <definedName name="HTML_OS" hidden="1">0</definedName>
    <definedName name="HTML_PathFile" hidden="1">"C:\Documenti\Pagine Web\SYS AZ&amp;OC gen99 def.htm"</definedName>
    <definedName name="HTML_Title" hidden="1">"SYS AZ&amp;OC gen99 def"</definedName>
    <definedName name="huhu">'[11]IMM NETTE'!#REF!</definedName>
    <definedName name="h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">#REF!</definedName>
    <definedName name="I7ORTYOR">'[25]#RIF'!$B$1</definedName>
    <definedName name="icf_eco">#REF!</definedName>
    <definedName name="icf_pat">#REF!</definedName>
    <definedName name="ICT">#REF!</definedName>
    <definedName name="ii" hidden="1">{#N/A,#N/A,TRUE,"Main Issues";#N/A,#N/A,TRUE,"Income statement ($)"}</definedName>
    <definedName name="IL">[5]vers01!$A$1:$AP$173</definedName>
    <definedName name="Img_ML_1s1r9i6q" hidden="1">"IMG_13"</definedName>
    <definedName name="Img_ML_3c7g1a7g" hidden="1">"IMG_10"</definedName>
    <definedName name="Img_ML_4u3z1k5l" hidden="1">"IMG_10"</definedName>
    <definedName name="Img_ML_9k9z1u3w" hidden="1">"IMG_10"</definedName>
    <definedName name="IMMOBILIZ.IMMATERIALI">[36]immimmat!$A$1:$L$106</definedName>
    <definedName name="imp">#REF!</definedName>
    <definedName name="Implied_Inflation">#REF!</definedName>
    <definedName name="Imponibile_IRPEG">#REF!</definedName>
    <definedName name="Imponibile_IRPEG_sfasato">#REF!</definedName>
    <definedName name="Importi_non_allocati">[82]Anag!$L$156</definedName>
    <definedName name="Imposte">#REF!</definedName>
    <definedName name="in">'[35]BUSINESS PLAN Conc'!#REF!</definedName>
    <definedName name="inc_tax">#REF!</definedName>
    <definedName name="Incolla_valori_Forecast">#REF!</definedName>
    <definedName name="Incolla_valori_FullYear">#REF!</definedName>
    <definedName name="Incolla_valori_YTD">#REF!</definedName>
    <definedName name="Income_tax">#REF!</definedName>
    <definedName name="IND">#REF!</definedName>
    <definedName name="Ind_bil_94_97">'[1]#RIF'!$A$1</definedName>
    <definedName name="IND1BUD">#REF!</definedName>
    <definedName name="IND2BUD">#REF!</definedName>
    <definedName name="inddep94">[4]italy!#REF!</definedName>
    <definedName name="inddep95">[4]italy!#REF!</definedName>
    <definedName name="inddep96">[4]italy!#REF!</definedName>
    <definedName name="inddep97">[4]italy!#REF!</definedName>
    <definedName name="inddep98">[4]italy!#REF!</definedName>
    <definedName name="INDEBITAMENTOFINANZIARIONETTO">[36]patrimoniale!$A$216:$Q$296</definedName>
    <definedName name="indicatori">[46]Executive!$B$59:$P$102</definedName>
    <definedName name="Indice">[30]Pilota!$A$7:$E$30</definedName>
    <definedName name="Indice_Pag">[30]Pilota!$C$7:$C$30</definedName>
    <definedName name="Inf">[83]Sensitivity!$C$35</definedName>
    <definedName name="Inflation_Distortion">#REF!</definedName>
    <definedName name="Inflazione">#REF!</definedName>
    <definedName name="Intangible_Assets">#REF!</definedName>
    <definedName name="intass00">#REF!</definedName>
    <definedName name="intass92">#REF!</definedName>
    <definedName name="intass93">#REF!</definedName>
    <definedName name="intass94">#REF!</definedName>
    <definedName name="intass95">#REF!</definedName>
    <definedName name="intass96">#REF!</definedName>
    <definedName name="intass97">#REF!</definedName>
    <definedName name="intass98">#REF!</definedName>
    <definedName name="intass99">#REF!</definedName>
    <definedName name="Interessi_passivi">#REF!</definedName>
    <definedName name="INTERIM">'[38]#REF'!$A$2:$J$43,'[38]#REF'!$A$69:$J$116,'[38]#REF'!$A$119:$J$176,'[38]#REF'!$A$374:$J$465</definedName>
    <definedName name="intervento">#REF!</definedName>
    <definedName name="Inv_1994_1997">#REF!</definedName>
    <definedName name="INV_98_Foglio1_Elenca">#REF!</definedName>
    <definedName name="Inv_rag_1998">#REF!</definedName>
    <definedName name="Investimenti">#REF!</definedName>
    <definedName name="investimenti_tecnici">'[84]Tavola 9-10 investimenti'!$B$3:$AA$50</definedName>
    <definedName name="invinc00">#REF!</definedName>
    <definedName name="invinc01">#REF!</definedName>
    <definedName name="invinc02">#REF!</definedName>
    <definedName name="invinc96">#REF!</definedName>
    <definedName name="invinc97">#REF!</definedName>
    <definedName name="invinc98">#REF!</definedName>
    <definedName name="invinc99">#REF!</definedName>
    <definedName name="invtec00">#REF!</definedName>
    <definedName name="invtec94">[4]italy!#REF!</definedName>
    <definedName name="invtec95">[4]italy!#REF!</definedName>
    <definedName name="invtec96">#REF!</definedName>
    <definedName name="invtec97">#REF!</definedName>
    <definedName name="invtec98">#REF!</definedName>
    <definedName name="invtec99">#REF!</definedName>
    <definedName name="io" hidden="1">{#N/A,#N/A,FALSE,"MONTHDET";#N/A,#N/A,FALSE,"ACTUAL"}</definedName>
    <definedName name="ioajrejilar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opu9p">#REF!</definedName>
    <definedName name="ipo_arg">[16]macro!#REF!</definedName>
    <definedName name="iQShowHideColumns" hidden="1">"iQShowAnnual"</definedName>
    <definedName name="IRAP">#REF!</definedName>
    <definedName name="IRAP_Rate">#REF!</definedName>
    <definedName name="irpeg">#REF!</definedName>
    <definedName name="IRR_Industriale">'[53]Ipotesi-scenario'!#REF!</definedName>
    <definedName name="IsColHidden" hidden="1">FALSE</definedName>
    <definedName name="IsLTMColHidden" hidden="1">FALSE</definedName>
    <definedName name="ISTAT">#REF!</definedName>
    <definedName name="ITCTLS">#REF!</definedName>
    <definedName name="ITZ" hidden="1">{#N/A,#N/A,FALSE,"bs_cons";#N/A,#N/A,FALSE,"bs_grup";#N/A,#N/A,FALSE,"bs_umpl";#N/A,#N/A,FALSE,"bs_bim";#N/A,#N/A,FALSE,"bs_bdb";#N/A,#N/A,FALSE,"bs_mq32";#N/A,#N/A,FALSE,"bs_bsrl"}</definedName>
    <definedName name="iuj">#REF!</definedName>
    <definedName name="IUY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" hidden="1">{"ProspettoImposte",#N/A,FALSE,"Prospetto imposte";"Scritture",#N/A,FALSE,"Scritture"}</definedName>
    <definedName name="j0iposrtjbposrhov" hidden="1">{#N/A,#N/A,TRUE,"Main Issues";#N/A,#N/A,TRUE,"Income statement ($)"}</definedName>
    <definedName name="jb">#REF!</definedName>
    <definedName name="jbvj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bvjh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DGHJGHJK">#REF!</definedName>
    <definedName name="jh" hidden="1">{"ProspettoImposte",#N/A,FALSE,"Prospetto imposte";"Scritture",#N/A,FALSE,"Scritture"}</definedName>
    <definedName name="jh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j">#REF!</definedName>
    <definedName name="jjj">'[85]#RIF'!$A$1</definedName>
    <definedName name="jjjjjjjjjjjjjjjjjjjjjjj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jjjjjjjjjjjjoooooooooo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k">#REF!</definedName>
    <definedName name="K2_WBEVMODE" hidden="1">-1</definedName>
    <definedName name="Key0">#REF!</definedName>
    <definedName name="khjkl">'[34]Control Panel'!#REF!</definedName>
    <definedName name="kj">#REF!</definedName>
    <definedName name="kjy" hidden="1">{"ProspettoImposte",#N/A,FALSE,"Prospetto imposte"}</definedName>
    <definedName name="kkkkkkkkkkkkkkkkkkkkkkk" hidden="1">{#N/A,#N/A,TRUE,"Main Issues";#N/A,#N/A,TRUE,"Income statement ($)"}</definedName>
    <definedName name="kkmm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kl" hidden="1">{"Scritture",#N/A,FALSE,"Scritture"}</definedName>
    <definedName name="L" hidden="1">{"Scritture",#N/A,FALSE,"Scritture"}</definedName>
    <definedName name="language">#REF!</definedName>
    <definedName name="Last_report">#REF!</definedName>
    <definedName name="Latin_Amercia">#REF!</definedName>
    <definedName name="lbmpàtrskjbprsjbpir" hidden="1">{#N/A,#N/A,TRUE,"Main Issues";#N/A,#N/A,TRUE,"Income statement ($)"}</definedName>
    <definedName name="leas00">#REF!</definedName>
    <definedName name="leas92">#REF!</definedName>
    <definedName name="leas93">#REF!</definedName>
    <definedName name="leas94">#REF!</definedName>
    <definedName name="leas95">#REF!</definedName>
    <definedName name="leas96">#REF!</definedName>
    <definedName name="leas97">#REF!</definedName>
    <definedName name="leas98">#REF!</definedName>
    <definedName name="leas99">#REF!</definedName>
    <definedName name="Leasing">#REF!</definedName>
    <definedName name="Less__Alternative_Equity_Claims">#REF!</definedName>
    <definedName name="Less__Bank___Other_Debt">#REF!</definedName>
    <definedName name="Less__Convertibles__Debt_Component">#REF!</definedName>
    <definedName name="Less__Distributions_already_paid">#REF!</definedName>
    <definedName name="Less__Listed_Debt">#REF!</definedName>
    <definedName name="Less__Minorities">#REF!</definedName>
    <definedName name="lfhlhfws" hidden="1">{"'WEB azoc prov'!$B$85:$L$123"}</definedName>
    <definedName name="lhlhl" hidden="1">{"'WEB azoc prov'!$B$85:$L$123"}</definedName>
    <definedName name="liberalità">'[7]1_Sit'!#REF!</definedName>
    <definedName name="LIBRI_E_GIORNALI">[1]Inserim_AirChef!#REF!</definedName>
    <definedName name="lista">[29]Plan!$S$1:$T$7</definedName>
    <definedName name="listadata">[86]database!$A$1:$E$1500</definedName>
    <definedName name="LISTAMAT">[87]listamateriali!$A$1:$C$29999</definedName>
    <definedName name="listax">[29]Plan!$S$1:$T$7</definedName>
    <definedName name="ListOffset" hidden="1">1</definedName>
    <definedName name="lk" hidden="1">{"ProspettoImposte",#N/A,FALSE,"Prospetto imposte";"Scritture",#N/A,FALSE,"Scritture"}</definedName>
    <definedName name="lkj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L" hidden="1">{"'WEB azoc prov'!$B$85:$L$123"}</definedName>
    <definedName name="lll" hidden="1">{#N/A,#N/A,FALSE,"PRESENT";#N/A,#N/A,FALSE,"INDICE";#N/A,#N/A,FALSE,"DIV_CONS";#N/A,#N/A,FALSE,"DIV_GRUP";#N/A,#N/A,FALSE,"DIV_BIM";#N/A,#N/A,FALSE,"DIV_UMPL";#N/A,#N/A,FALSE,"DIV_BDBAS"}</definedName>
    <definedName name="llllllllllllllllll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lllllllllllllllllll" hidden="1">{#N/A,#N/A,TRUE,"Main Issues";#N/A,#N/A,TRUE,"Income statement ($)"}</definedName>
    <definedName name="lllllllllllllllllpppppppppppp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ò">[88]Facchinaggio!#REF!</definedName>
    <definedName name="Load_Factor">[38]Sheet1!$D$39:$D$47</definedName>
    <definedName name="LOC">[48]Personalizza!$F$37</definedName>
    <definedName name="loooo" hidden="1">{"'WEB azoc prov'!$B$85:$L$123"}</definedName>
    <definedName name="lop" hidden="1">{#N/A,#N/A,TRUE,"Main Issues";#N/A,#N/A,TRUE,"Income statement ($)"}</definedName>
    <definedName name="ltliab00">#REF!</definedName>
    <definedName name="ltliab92">#REF!</definedName>
    <definedName name="ltliab93">#REF!</definedName>
    <definedName name="ltliab94">#REF!</definedName>
    <definedName name="ltliab95">#REF!</definedName>
    <definedName name="ltliab96">#REF!</definedName>
    <definedName name="ltliab97">#REF!</definedName>
    <definedName name="ltliab98">#REF!</definedName>
    <definedName name="ltliab99">#REF!</definedName>
    <definedName name="LTM">#REF!</definedName>
    <definedName name="LTR">[48]Personalizza!$G$26</definedName>
    <definedName name="Luca" hidden="1">[89]Società!#REF!</definedName>
    <definedName name="Lug0">#REF!</definedName>
    <definedName name="m">{"ProspettoImposte",#N/A,FALSE,"Prospetto imposte";"Scritture",#N/A,FALSE,"Scritture"}</definedName>
    <definedName name="M_PlaceofPath" hidden="1">"G:\SECTORS\Household\HOUSEHOL\WILKE\GILLETTE\GENERAL\G_VDF.xls"</definedName>
    <definedName name="macrofamiglia">#REF!</definedName>
    <definedName name="Mag0">#REF!</definedName>
    <definedName name="Magazzino">#REF!</definedName>
    <definedName name="Mar0">#REF!</definedName>
    <definedName name="MARCO">#REF!</definedName>
    <definedName name="Margine_Ante_Imposte">'[53]CE dett.'!$F$74:$AL$74</definedName>
    <definedName name="margins">#REF!</definedName>
    <definedName name="mario" hidden="1">{"'WEB azoc prov'!$B$85:$L$123"}</definedName>
    <definedName name="MARKET_AVD_REVENUES">#REF!</definedName>
    <definedName name="Market_Risk_Premium">'[90]May 2001 ACCC'!$P$34</definedName>
    <definedName name="Marketing_Support">'[1]#RIF'!$B$11</definedName>
    <definedName name="MarketPrice">#REF!</definedName>
    <definedName name="MATT" hidden="1">{#N/A,#N/A,TRUE,"Main Issues";#N/A,#N/A,TRUE,"Income statement ($)"}</definedName>
    <definedName name="MATT_2" hidden="1">{#N/A,#N/A,TRUE,"Main Issues";#N/A,#N/A,TRUE,"Income statement ($)"}</definedName>
    <definedName name="MATT_3" hidden="1">{#N/A,#N/A,TRUE,"Main Issues";#N/A,#N/A,TRUE,"Income statement ($)"}</definedName>
    <definedName name="md">#REF!</definedName>
    <definedName name="MEAG">#REF!</definedName>
    <definedName name="MEDO">#REF!</definedName>
    <definedName name="MEMA">#REF!</definedName>
    <definedName name="MENI">#REF!</definedName>
    <definedName name="MENSILE">#REF!</definedName>
    <definedName name="mensilizzato1">#REF!</definedName>
    <definedName name="mensilizzato2">#REF!</definedName>
    <definedName name="mensilizzato3">#REF!</definedName>
    <definedName name="MEOC">#REF!</definedName>
    <definedName name="MEOS">#REF!</definedName>
    <definedName name="mercato">#REF!</definedName>
    <definedName name="mese">#REF!</definedName>
    <definedName name="MESI">#REF!</definedName>
    <definedName name="METL">#REF!</definedName>
    <definedName name="meuro">1.93627</definedName>
    <definedName name="MEZZO">#REF!</definedName>
    <definedName name="mil">#REF!</definedName>
    <definedName name="min00">#REF!</definedName>
    <definedName name="Minorities">#REF!</definedName>
    <definedName name="Minority_Dividends">#REF!</definedName>
    <definedName name="minutibudget">[55]CONSUNTIVO!#REF!</definedName>
    <definedName name="mio">#REF!</definedName>
    <definedName name="mit">[91]RicA!$O$1</definedName>
    <definedName name="MKT">#REF!</definedName>
    <definedName name="mktcap">#REF!</definedName>
    <definedName name="mktcap00">#REF!</definedName>
    <definedName name="mktcap95">#REF!</definedName>
    <definedName name="mktcap96">#REF!</definedName>
    <definedName name="mktcap97">#REF!</definedName>
    <definedName name="mktcap98">#REF!</definedName>
    <definedName name="mktcap99">#REF!</definedName>
    <definedName name="ML" hidden="1">{#N/A,#N/A,FALSE,"HIGHNEW";#N/A,#N/A,FALSE,"HIGHOLD"}</definedName>
    <definedName name="MME">#REF!</definedName>
    <definedName name="mmmmmmmmmmm" hidden="1">{#N/A,#N/A,TRUE,"Main Issues";#N/A,#N/A,TRUE,"Income statement ($)"}</definedName>
    <definedName name="mmmmmmmmmmmmmmm" hidden="1">{#N/A,#N/A,TRUE,"Main Issues";#N/A,#N/A,TRUE,"Income statement ($)"}</definedName>
    <definedName name="MNJ" hidden="1">{#N/A,#N/A,FALSE,"bs_cons";#N/A,#N/A,FALSE,"bs_grup";#N/A,#N/A,FALSE,"bs_umpl";#N/A,#N/A,FALSE,"bs_bim";#N/A,#N/A,FALSE,"bs_bdb";#N/A,#N/A,FALSE,"bs_mq32";#N/A,#N/A,FALSE,"bs_bsrl"}</definedName>
    <definedName name="mod">#REF!</definedName>
    <definedName name="modulcf">#REF!</definedName>
    <definedName name="Molt">[58]RicA!#REF!</definedName>
    <definedName name="Moltipliatore_su_obj">[58]RicA!#REF!</definedName>
    <definedName name="N" hidden="1">{"Scritture",#N/A,FALSE,"Scritture"}</definedName>
    <definedName name="n_p93">#REF!</definedName>
    <definedName name="n_p94">#REF!</definedName>
    <definedName name="n_p95">#REF!</definedName>
    <definedName name="n_p96">#REF!</definedName>
    <definedName name="name">#REF!</definedName>
    <definedName name="naturainvestimento">[92]Sintesi!#REF!</definedName>
    <definedName name="NBp">#REF!</definedName>
    <definedName name="Near_Growth_Rate">[38]Sheet1!$D$31:$D$44</definedName>
    <definedName name="net">#REF!</definedName>
    <definedName name="NET_DEBT1">[16]ADR!#REF!</definedName>
    <definedName name="NET_DEBT2">[16]ADR!#REF!</definedName>
    <definedName name="Net_Interest">#REF!</definedName>
    <definedName name="Net_Liquidity">[24]SP!$N$5:$BC$5</definedName>
    <definedName name="Net_profit">#REF!</definedName>
    <definedName name="Net_Profit_after_Minorities">#REF!</definedName>
    <definedName name="Net_Short_Term">[24]SP!$N$64:$BC$64</definedName>
    <definedName name="Net_Working_Capital">#REF!</definedName>
    <definedName name="Net_Worth_Share__DM">#REF!</definedName>
    <definedName name="netcash">#REF!</definedName>
    <definedName name="netint00">#REF!</definedName>
    <definedName name="netint01">#REF!</definedName>
    <definedName name="netint02">#REF!</definedName>
    <definedName name="netint92">#REF!</definedName>
    <definedName name="netint93">#REF!</definedName>
    <definedName name="netint94">#REF!</definedName>
    <definedName name="netint95">#REF!</definedName>
    <definedName name="netint96">#REF!</definedName>
    <definedName name="netint97">#REF!</definedName>
    <definedName name="netint98">#REF!</definedName>
    <definedName name="netint99">#REF!</definedName>
    <definedName name="new" hidden="1">{#N/A,#N/A,TRUE,"Main Issues";#N/A,#N/A,TRUE,"Income statement ($)"}</definedName>
    <definedName name="newco">#REF!</definedName>
    <definedName name="newcodef">#REF!</definedName>
    <definedName name="NH" hidden="1">{#N/A,#N/A,FALSE,"MONTHDET";#N/A,#N/A,FALSE,"ACTUAL"}</definedName>
    <definedName name="NHJK" hidden="1">{#N/A,#N/A,TRUE,"Main Issues";#N/A,#N/A,TRUE,"Income statement ($)"}</definedName>
    <definedName name="NINT">#REF!</definedName>
    <definedName name="nkb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n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NO">#REF!</definedName>
    <definedName name="nominal_Long_run_growth">#REF!</definedName>
    <definedName name="nono" hidden="1">{"'WEB azoc prov'!$B$85:$L$123"}</definedName>
    <definedName name="nonop00">#REF!</definedName>
    <definedName name="nonop92">#REF!</definedName>
    <definedName name="nonop93">#REF!</definedName>
    <definedName name="nonop94">#REF!</definedName>
    <definedName name="nonop95">#REF!</definedName>
    <definedName name="nonop96">#REF!</definedName>
    <definedName name="nonop97">#REF!</definedName>
    <definedName name="nonop98">#REF!</definedName>
    <definedName name="nonop99">#REF!</definedName>
    <definedName name="North_America">#REF!</definedName>
    <definedName name="NOTA">#REF!</definedName>
    <definedName name="NOTE1">#REF!</definedName>
    <definedName name="NOTE2">#REF!</definedName>
    <definedName name="NOTEECONOMICODETTAGLIO">[36]foglio!$DQ$181:$EL$253</definedName>
    <definedName name="NOTEECONOMICORICLASSIFICATO">[36]economico!$A$74:$W$129</definedName>
    <definedName name="NOTEPATRIMONIALEDETTAGLIO">[36]foglio!$CQ$215:$DF$329</definedName>
    <definedName name="Nov0">#REF!</definedName>
    <definedName name="NPV_industriale">'[53]Ipotesi-scenario'!#REF!</definedName>
    <definedName name="NS">[48]Personalizza!$F$39</definedName>
    <definedName name="NUMERI">#REF!</definedName>
    <definedName name="NUOVA">[25]Facchinaggio!#REF!</definedName>
    <definedName name="o">'[37]Facch. LOGISTICA fino al 130403'!$B$25</definedName>
    <definedName name="ò" hidden="1">{"ProspettoImposte",#N/A,FALSE,"Prospetto imposte";"Scritture",#N/A,FALSE,"Scritture"}</definedName>
    <definedName name="ODAODV0">#REF!</definedName>
    <definedName name="ohhlig">[93]Facchinaggio!$B$13</definedName>
    <definedName name="oi" hidden="1">{"'WEB azoc prov'!$B$85:$L$123"}</definedName>
    <definedName name="ojikno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ojvnepognoiseò" hidden="1">{#N/A,#N/A,TRUE,"Main Issues";#N/A,#N/A,TRUE,"Income statement ($)"}</definedName>
    <definedName name="old_mese">[43]prev_monet_decadale!#REF!</definedName>
    <definedName name="on_trib_str">'[7]1_Sit'!#REF!</definedName>
    <definedName name="OO" hidden="1">{"'WEB azoc prov'!$B$85:$L$123"}</definedName>
    <definedName name="ooooooooollllllllllllllllllllllll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oooooooooooooo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OP">#REF!</definedName>
    <definedName name="OP_MARGIN1">[16]ADR!#REF!</definedName>
    <definedName name="OP_MARGIN2">[16]ADR!#REF!</definedName>
    <definedName name="op00">#REF!</definedName>
    <definedName name="Operating_profit">#REF!</definedName>
    <definedName name="opexscalo">[50]INPUT!#REF!</definedName>
    <definedName name="opexservizi">[50]INPUT!#REF!</definedName>
    <definedName name="Org_gen_98">'[42]Organico rag'!#REF!</definedName>
    <definedName name="Org_mar_98">'[42]Organico rag'!#REF!</definedName>
    <definedName name="Orga_feb_98">'[42]Organico rag'!#REF!</definedName>
    <definedName name="Organico">'[1]#RIF'!$AQ$43</definedName>
    <definedName name="OSC_CAMBI">#REF!</definedName>
    <definedName name="Other_Cash_Items">#REF!</definedName>
    <definedName name="Other_Creditors">#REF!</definedName>
    <definedName name="Other_Europe_Sales">#REF!</definedName>
    <definedName name="Other_Financial_Assets">#REF!</definedName>
    <definedName name="Other_Provisions">#REF!</definedName>
    <definedName name="Other_Taxes">#REF!</definedName>
    <definedName name="other00">#REF!</definedName>
    <definedName name="other01">#REF!</definedName>
    <definedName name="other02">#REF!</definedName>
    <definedName name="other96">#REF!</definedName>
    <definedName name="other97">#REF!</definedName>
    <definedName name="other98">#REF!</definedName>
    <definedName name="other99">#REF!</definedName>
    <definedName name="OTT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Ott0">#REF!</definedName>
    <definedName name="OUTPUT">#REF!</definedName>
    <definedName name="Outsorcing">'[1]#RIF'!$BD$74</definedName>
    <definedName name="p">#REF!</definedName>
    <definedName name="p_Amort">#REF!</definedName>
    <definedName name="p_DebtBreakdownA">#REF!</definedName>
    <definedName name="p_DebtBreakdownB">#REF!</definedName>
    <definedName name="p_DebtBreakdownC">#REF!</definedName>
    <definedName name="p_DebtBreakdownD">#REF!</definedName>
    <definedName name="p_DebtSummary">#REF!</definedName>
    <definedName name="p_Depr1">#REF!</definedName>
    <definedName name="p_Depr2">#REF!</definedName>
    <definedName name="p_Depr3">#REF!</definedName>
    <definedName name="p_Depr4">#REF!</definedName>
    <definedName name="p_Depr5">#REF!</definedName>
    <definedName name="p_DiscretionaryDebt">#REF!</definedName>
    <definedName name="p_Index">#REF!</definedName>
    <definedName name="p_InterestExp">#REF!</definedName>
    <definedName name="P_L____on_sales">#REF!</definedName>
    <definedName name="p_MandatoryDebt">#REF!</definedName>
    <definedName name="p_Sum">#REF!</definedName>
    <definedName name="p_Tax">#REF!</definedName>
    <definedName name="p2r8c2004">#REF!</definedName>
    <definedName name="pa">'[35]BUSINESS PLAN Conc'!#REF!</definedName>
    <definedName name="PAG7RENIRIEURO">#REF!</definedName>
    <definedName name="PAG8RENIRITRIMEURO">#REF!</definedName>
    <definedName name="pag9renirisemestrali">#REF!</definedName>
    <definedName name="Pagina2">#REF!</definedName>
    <definedName name="pagina3">#REF!</definedName>
    <definedName name="pagina3euro">#REF!</definedName>
    <definedName name="pagina4">#REF!</definedName>
    <definedName name="Pagine_Inizio">[30]Pilota!$E$4</definedName>
    <definedName name="Pagine_Report">[30]Pilota!$B$4</definedName>
    <definedName name="Pagine_Totali">[30]Pilota!$G$4</definedName>
    <definedName name="pappa">[78]AnalisiMargini!$B$3:$N$37</definedName>
    <definedName name="Parametri_subconsessione">'[1]#RIF'!$AB$42</definedName>
    <definedName name="Parent_Company_Dividend">#REF!</definedName>
    <definedName name="parziale_fabcop_diviso">#REF!</definedName>
    <definedName name="PAS">#REF!</definedName>
    <definedName name="passata">#REF!</definedName>
    <definedName name="PASSIVOCIVILISTICO">[36]foglio!A$108:AK$208</definedName>
    <definedName name="pat" hidden="1">{#N/A,#N/A,FALSE,"HIGHNEW";#N/A,#N/A,FALSE,"HIGHOLD";#N/A,#N/A,FALSE,"MTHDET";#N/A,#N/A,FALSE,"ACTDET"}</definedName>
    <definedName name="PATR1">#REF!</definedName>
    <definedName name="patrimobialecons">[55]CONSUNTIVO!$A$161:$A$179</definedName>
    <definedName name="Patrimoniale_euro">#REF!</definedName>
    <definedName name="Patrimoniale_lire">#REF!</definedName>
    <definedName name="PATRIMONIALERICLASSIFICATO">[36]patrimoniale!$A$1:$Q$79</definedName>
    <definedName name="Pct_reinvested">[38]Sheet1!$H$39:$H$47</definedName>
    <definedName name="PDC">[94]PDC!$A$3:$C$268</definedName>
    <definedName name="pelato">#REF!</definedName>
    <definedName name="Pension_Provisions">#REF!</definedName>
    <definedName name="per">#REF!</definedName>
    <definedName name="Per_share">#REF!</definedName>
    <definedName name="perdite_part">'[7]1_Sit'!#REF!</definedName>
    <definedName name="peripheral">#REF!</definedName>
    <definedName name="Personale_T">[30]Personale!$B$3:$N$24</definedName>
    <definedName name="PERSONNEL_ANALYSIS">#REF!</definedName>
    <definedName name="Personnel_Costs">#REF!</definedName>
    <definedName name="pess">[83]Sensitivity!$C$43</definedName>
    <definedName name="pft00">#REF!</definedName>
    <definedName name="pftadj00">#REF!</definedName>
    <definedName name="pftadj01">#REF!</definedName>
    <definedName name="pftadj02">#REF!</definedName>
    <definedName name="pftadj94">#REF!</definedName>
    <definedName name="pftadj95">#REF!</definedName>
    <definedName name="pftadj96">#REF!</definedName>
    <definedName name="pftadj97">#REF!</definedName>
    <definedName name="pftadj98">#REF!</definedName>
    <definedName name="pftadj99">#REF!</definedName>
    <definedName name="pi">[83]Sensitivity!$C$15</definedName>
    <definedName name="PIANO">'[95]Piano prod'!$G$2:$H$83</definedName>
    <definedName name="Piano_Finanziario">#REF!</definedName>
    <definedName name="Piano_Patrimoniale">#REF!</definedName>
    <definedName name="Pick_List_Tipo_Imputazione">'[96]Pick List'!$A$1:$A$3</definedName>
    <definedName name="PickServizi">#REF!</definedName>
    <definedName name="picktipcosti">#REF!</definedName>
    <definedName name="picktipvoce">#REF!</definedName>
    <definedName name="pippo">#REF!</definedName>
    <definedName name="pippo_amm">'[23]DB PRODOTTI'!$AQ$6</definedName>
    <definedName name="pippo_cap">'[23]DB PRODOTTI'!$AQ$57</definedName>
    <definedName name="PL">#REF!</definedName>
    <definedName name="PL_Amortization">'[41]Conto Economico'!#REF!</definedName>
    <definedName name="PL_BasicSO">'[41]Conto Economico'!#REF!</definedName>
    <definedName name="PL_COGS">'[41]Conto Economico'!#REF!</definedName>
    <definedName name="PL_Depreciation">'[41]Conto Economico'!#REF!</definedName>
    <definedName name="PL_Equity_Earnings">'[41]Conto Economico'!#REF!</definedName>
    <definedName name="PL_FDEPS">'[41]Conto Economico'!#REF!</definedName>
    <definedName name="PL_FDSO">'[41]Conto Economico'!#REF!</definedName>
    <definedName name="PL_Loss_Debt">'[41]Conto Economico'!#REF!</definedName>
    <definedName name="PL_Minority_NI">'[41]Conto Economico'!#REF!</definedName>
    <definedName name="PL_Operating_Expenses">'[41]Conto Economico'!#REF!</definedName>
    <definedName name="PL_Rent">'[41]Conto Economico'!#REF!</definedName>
    <definedName name="PL_SGA">'[41]Conto Economico'!#REF!</definedName>
    <definedName name="PL_XO">'[41]Conto Economico'!#REF!</definedName>
    <definedName name="plop" hidden="1">{#N/A,#N/A,TRUE,"Main Issues";#N/A,#N/A,TRUE,"Income statement ($)"}</definedName>
    <definedName name="Plus_Minus">[38]Sheet1!$I$39:$I$40</definedName>
    <definedName name="Plus_minus2">[38]Sheet1!$J$39:$J$40</definedName>
    <definedName name="plusv_straord">'[9]1_Sit'!$H$1452</definedName>
    <definedName name="plusvalenze">'[9]1_Sit'!$H$1029:$H$1035</definedName>
    <definedName name="PO" hidden="1">{#N/A,#N/A,TRUE,"Main Issues";#N/A,#N/A,TRUE,"Income statement ($)"}</definedName>
    <definedName name="po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oiiu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pol" hidden="1">{#N/A,#N/A,TRUE,"Main Issues";#N/A,#N/A,TRUE,"Income statement ($)"}</definedName>
    <definedName name="pollo">'[58]Pers A'!#REF!</definedName>
    <definedName name="polpa">#REF!</definedName>
    <definedName name="pomni">#REF!</definedName>
    <definedName name="POS">#REF!</definedName>
    <definedName name="POS_CURSASS">#REF!</definedName>
    <definedName name="POS_CURSATT">#REF!</definedName>
    <definedName name="POS_CURSCCN">#REF!</definedName>
    <definedName name="POS_CURSCFS">#REF!</definedName>
    <definedName name="POS_CURSDATI">#REF!</definedName>
    <definedName name="POS_CURSIND">#REF!</definedName>
    <definedName name="POS_CURSPASS">#REF!</definedName>
    <definedName name="POS_CURSPP">[24]FS!$L$7</definedName>
    <definedName name="POS_CURSPP_">#REF!</definedName>
    <definedName name="POSFIN">'[97]DATI POSFIN'!$A$1:$E$43</definedName>
    <definedName name="POSMENS">#REF!</definedName>
    <definedName name="POSTRIM">#REF!</definedName>
    <definedName name="poujòpujpòhj" hidden="1">{"'WEB azoc prov'!$B$85:$L$123"}</definedName>
    <definedName name="pp">[79]Facchinaggio!#REF!</definedName>
    <definedName name="ppp" hidden="1">{#N/A,#N/A,FALSE,"HIGHNEW";#N/A,#N/A,FALSE,"HIGHOLD";#N/A,#N/A,FALSE,"MTHDET";#N/A,#N/A,FALSE,"ACTDET"}</definedName>
    <definedName name="pppè" hidden="1">{#N/A,#N/A,TRUE,"Main Issues";#N/A,#N/A,TRUE,"Income statement ($)"}</definedName>
    <definedName name="PPPP" hidden="1">{#N/A,#N/A,TRUE,"Main Issues";#N/A,#N/A,TRUE,"Income statement ($)"}</definedName>
    <definedName name="ppppp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ppppppppppp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pr1r10c1">#REF!</definedName>
    <definedName name="pr1r10c2">#REF!</definedName>
    <definedName name="pr1r10c3">#REF!</definedName>
    <definedName name="pr1r10c4">#REF!</definedName>
    <definedName name="pr1r1c1">#REF!</definedName>
    <definedName name="pr1r1c2">#REF!</definedName>
    <definedName name="pr1r1c3">#REF!</definedName>
    <definedName name="pr1r1c4">#REF!</definedName>
    <definedName name="pr1r2c1">#REF!</definedName>
    <definedName name="pr1r2c2">#REF!</definedName>
    <definedName name="pr1r2c3">#REF!</definedName>
    <definedName name="pr1r2c4">#REF!</definedName>
    <definedName name="pr1r3c1">#REF!</definedName>
    <definedName name="pr1r3c2">#REF!</definedName>
    <definedName name="pr1r3c3">#REF!</definedName>
    <definedName name="pr1r3c4">#REF!</definedName>
    <definedName name="pr1r4c1">#REF!</definedName>
    <definedName name="pr1r4c2">#REF!</definedName>
    <definedName name="pr1r4c3">#REF!</definedName>
    <definedName name="pr1r4c4">#REF!</definedName>
    <definedName name="pr1r5c1">#REF!</definedName>
    <definedName name="pr1r5c2">#REF!</definedName>
    <definedName name="pr1r5c3">#REF!</definedName>
    <definedName name="pr1r5c4">#REF!</definedName>
    <definedName name="pr1r6c1">#REF!</definedName>
    <definedName name="pr1r6c2">#REF!</definedName>
    <definedName name="pr1r6c3">#REF!</definedName>
    <definedName name="pr1r6c4">#REF!</definedName>
    <definedName name="pr1r7c1">#REF!</definedName>
    <definedName name="pr1r7c2">#REF!</definedName>
    <definedName name="pr1r7c3">#REF!</definedName>
    <definedName name="pr1r7c4">#REF!</definedName>
    <definedName name="pr1r8c1">#REF!</definedName>
    <definedName name="pr1r8c2">#REF!</definedName>
    <definedName name="pr1r8c3">#REF!</definedName>
    <definedName name="pr1r8c4">#REF!</definedName>
    <definedName name="pr1r9c1">#REF!</definedName>
    <definedName name="pr1r9c2">#REF!</definedName>
    <definedName name="pr1r9c3">#REF!</definedName>
    <definedName name="pr1r9c4">#REF!</definedName>
    <definedName name="pr2r1c1">#REF!</definedName>
    <definedName name="pr2r1c2">#REF!</definedName>
    <definedName name="pr2r1c2004">#REF!</definedName>
    <definedName name="pr2r1c2008">#REF!</definedName>
    <definedName name="pr2r1c3">#REF!</definedName>
    <definedName name="pr2r2c1">#REF!</definedName>
    <definedName name="pr2r2c2">#REF!</definedName>
    <definedName name="pr2r2c2004">#REF!</definedName>
    <definedName name="pr2r2c2008">#REF!</definedName>
    <definedName name="pr2r2c3">#REF!</definedName>
    <definedName name="pr2r3c1">#REF!</definedName>
    <definedName name="pr2r3c2">#REF!</definedName>
    <definedName name="pr2r3c2004">#REF!</definedName>
    <definedName name="pr2r3c2008">#REF!</definedName>
    <definedName name="pr2r3c3">#REF!</definedName>
    <definedName name="pr2r4c1">#REF!</definedName>
    <definedName name="pr2r4c2">#REF!</definedName>
    <definedName name="pr2r4c2004">#REF!</definedName>
    <definedName name="pr2r4c2008">#REF!</definedName>
    <definedName name="pr2r4c3">#REF!</definedName>
    <definedName name="pr2r5c1">#REF!</definedName>
    <definedName name="pr2r5c2">#REF!</definedName>
    <definedName name="pr2r5c2004">#REF!</definedName>
    <definedName name="pr2r5c2008">#REF!</definedName>
    <definedName name="pr2r5c3">#REF!</definedName>
    <definedName name="pr2r6c1">#REF!</definedName>
    <definedName name="pr2r6c2">#REF!</definedName>
    <definedName name="pr2r6c2004">#REF!</definedName>
    <definedName name="pr2r6c2008">#REF!</definedName>
    <definedName name="pr2r6c3">#REF!</definedName>
    <definedName name="pr2r7c1">#REF!</definedName>
    <definedName name="pr2r7c2">#REF!</definedName>
    <definedName name="pr2r7c2004">#REF!</definedName>
    <definedName name="pr2r7c2008">#REF!</definedName>
    <definedName name="pr2r7c3">#REF!</definedName>
    <definedName name="pr2r8c1">#REF!</definedName>
    <definedName name="pr2r8c2">#REF!</definedName>
    <definedName name="pr2r8c2004">#REF!</definedName>
    <definedName name="pr2r8c2008">#REF!</definedName>
    <definedName name="pr2r8c3">#REF!</definedName>
    <definedName name="pr3_11">#REF!</definedName>
    <definedName name="pr3_12">#REF!</definedName>
    <definedName name="pr3_13">#REF!</definedName>
    <definedName name="pr3_21">#REF!</definedName>
    <definedName name="pr3_22">#REF!</definedName>
    <definedName name="pr3_23">#REF!</definedName>
    <definedName name="pr3_31">#REF!</definedName>
    <definedName name="pr3_32">#REF!</definedName>
    <definedName name="pr3_33">#REF!</definedName>
    <definedName name="pr3_41">#REF!</definedName>
    <definedName name="pr3_42">#REF!</definedName>
    <definedName name="pr3_43">#REF!</definedName>
    <definedName name="pr3_51">#REF!</definedName>
    <definedName name="pr3_52">#REF!</definedName>
    <definedName name="pr3_53">#REF!</definedName>
    <definedName name="pr3_61">#REF!</definedName>
    <definedName name="pr3_62">#REF!</definedName>
    <definedName name="pr3_63">#REF!</definedName>
    <definedName name="pr3_71">#REF!</definedName>
    <definedName name="pr3_72">#REF!</definedName>
    <definedName name="pr3_73">#REF!</definedName>
    <definedName name="pr3_81">#REF!</definedName>
    <definedName name="pr3_82">#REF!</definedName>
    <definedName name="pr3_83">#REF!</definedName>
    <definedName name="pr3r10c1">#REF!</definedName>
    <definedName name="pr3r10c2">#REF!</definedName>
    <definedName name="pr3r10c3">#REF!</definedName>
    <definedName name="pr3r10c4">#REF!</definedName>
    <definedName name="pr3r10c5">#REF!</definedName>
    <definedName name="pr3r10c6">#REF!</definedName>
    <definedName name="pr3r1c1">#REF!</definedName>
    <definedName name="pr3r1c2">#REF!</definedName>
    <definedName name="pr3r1c3">#REF!</definedName>
    <definedName name="pr3r1c4">#REF!</definedName>
    <definedName name="pr3r1c5">#REF!</definedName>
    <definedName name="pr3r1c6">#REF!</definedName>
    <definedName name="pr3r2c1">#REF!</definedName>
    <definedName name="pr3r2c2">#REF!</definedName>
    <definedName name="pr3r2c3">#REF!</definedName>
    <definedName name="pr3r2c4">#REF!</definedName>
    <definedName name="pr3r2c5">#REF!</definedName>
    <definedName name="pr3r2c6">#REF!</definedName>
    <definedName name="pr3r3c1">#REF!</definedName>
    <definedName name="pr3r3c2">#REF!</definedName>
    <definedName name="pr3r3c3">#REF!</definedName>
    <definedName name="pr3r3c4">#REF!</definedName>
    <definedName name="pr3r3c5">#REF!</definedName>
    <definedName name="pr3r3c6">#REF!</definedName>
    <definedName name="pr3r4c1">#REF!</definedName>
    <definedName name="pr3r4c2">#REF!</definedName>
    <definedName name="pr3r4c3">#REF!</definedName>
    <definedName name="pr3r4c4">#REF!</definedName>
    <definedName name="pr3r4c5">#REF!</definedName>
    <definedName name="pr3r4c6">#REF!</definedName>
    <definedName name="pr3r5c1">#REF!</definedName>
    <definedName name="pr3r5c2">#REF!</definedName>
    <definedName name="pr3r5c3">#REF!</definedName>
    <definedName name="pr3r5c4">#REF!</definedName>
    <definedName name="pr3r5c5">#REF!</definedName>
    <definedName name="pr3r5c6">#REF!</definedName>
    <definedName name="pr3r6c1">#REF!</definedName>
    <definedName name="pr3r6c2">#REF!</definedName>
    <definedName name="pr3r6c3">#REF!</definedName>
    <definedName name="pr3r6c4">#REF!</definedName>
    <definedName name="pr3r6c5">#REF!</definedName>
    <definedName name="pr3r6c6">#REF!</definedName>
    <definedName name="pr3r7c1">#REF!</definedName>
    <definedName name="pr3r7c2">#REF!</definedName>
    <definedName name="pr3r7c3">#REF!</definedName>
    <definedName name="pr3r7c4">#REF!</definedName>
    <definedName name="pr3r7c5">#REF!</definedName>
    <definedName name="pr3r7c6">#REF!</definedName>
    <definedName name="pr3r8c1">#REF!</definedName>
    <definedName name="pr3r8c2">#REF!</definedName>
    <definedName name="pr3r8c3">#REF!</definedName>
    <definedName name="pr3r8c4">#REF!</definedName>
    <definedName name="pr3r8c5">#REF!</definedName>
    <definedName name="pr3r8c6">#REF!</definedName>
    <definedName name="prbusiness">#REF!</definedName>
    <definedName name="prconsumer">#REF!</definedName>
    <definedName name="PRE_CURSASS">#REF!</definedName>
    <definedName name="PRE_CURSATT">#REF!</definedName>
    <definedName name="PRE_CURSCCN">#REF!</definedName>
    <definedName name="PRE_CURSCFS">#REF!</definedName>
    <definedName name="PRE_CURSDATI">#REF!</definedName>
    <definedName name="PRE_CURSIND">#REF!</definedName>
    <definedName name="PRE_CURSPASS">#REF!</definedName>
    <definedName name="PRE_CURSPP">#REF!</definedName>
    <definedName name="PRE_CURSPP_">#REF!</definedName>
    <definedName name="Pre_Tax__Profit">#REF!</definedName>
    <definedName name="Pre_Tax_Profit">#REF!</definedName>
    <definedName name="PREMENS">#REF!</definedName>
    <definedName name="pres_riepilogo">#REF!</definedName>
    <definedName name="present_tab_cia">#REF!</definedName>
    <definedName name="present_tab_fco">#REF!</definedName>
    <definedName name="present_tab_sistema">#REF!</definedName>
    <definedName name="PRETRIM">#REF!</definedName>
    <definedName name="price">#REF!</definedName>
    <definedName name="pricelit">#REF!</definedName>
    <definedName name="pricernc">#REF!</definedName>
    <definedName name="Print_Area_MI">#REF!</definedName>
    <definedName name="PrintBuyer" hidden="1">{#N/A,"DR",FALSE,"increm pf";#N/A,"MAMSI",FALSE,"increm pf";#N/A,"MAXI",FALSE,"increm pf";#N/A,"PCAM",FALSE,"increm pf";#N/A,"PHSV",FALSE,"increm pf";#N/A,"SIE",FALSE,"increm pf"}</definedName>
    <definedName name="PRO">#REF!</definedName>
    <definedName name="Proceeds_of_New_Issue">#REF!</definedName>
    <definedName name="prod">#REF!</definedName>
    <definedName name="Prod_feb_98">'[42]Analisi produttività'!#REF!</definedName>
    <definedName name="PROD_FEB_98_2">'[1]Analisi produttività'!#REF!</definedName>
    <definedName name="Prod_mar_98">'[42]Analisi produttività'!#REF!</definedName>
    <definedName name="pROD_MAR_98_2">'[1]Analisi produttività'!#REF!</definedName>
    <definedName name="prod2">#REF!</definedName>
    <definedName name="prodotti">#REF!</definedName>
    <definedName name="progosti">#REF!</definedName>
    <definedName name="progric">#REF!</definedName>
    <definedName name="ProjectName">[56]Global!$F$9</definedName>
    <definedName name="proposta_ac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Prova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provaù" hidden="1">{#N/A,#N/A,FALSE,"HIGHNEW";#N/A,#N/A,FALSE,"HIGHOLD";#N/A,#N/A,FALSE,"MTHDET";#N/A,#N/A,FALSE,"ACTDET"}</definedName>
    <definedName name="PROVENTINETTIPARTECIPAZIONE">#REF!</definedName>
    <definedName name="PROVV">#REF!</definedName>
    <definedName name="ptp">#REF!</definedName>
    <definedName name="ptp00">#REF!</definedName>
    <definedName name="Pulizie_aerei">#REF!</definedName>
    <definedName name="Puntichiave_C">[30]Puntichiave!$C$3:$C$6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u_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u_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>#REF!</definedName>
    <definedName name="QA" hidden="1">{#N/A,#N/A,FALSE,"HIGHNEW";#N/A,#N/A,FALSE,"HIGHOLD";#N/A,#N/A,FALSE,"MTHDET";#N/A,#N/A,FALSE,"ACTDET"}</definedName>
    <definedName name="QA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ddd" hidden="1">{"'WEB azoc prov'!$B$85:$L$123"}</definedName>
    <definedName name="QQ" hidden="1">{"'WEB azoc prov'!$B$85:$L$123"}</definedName>
    <definedName name="qqq" hidden="1">{"ProspettoImposte",#N/A,FALSE,"Prospetto imposte";"Scritture",#N/A,FALSE,"Scritture"}</definedName>
    <definedName name="qqqq" hidden="1">{"ProspettoImposte",#N/A,FALSE,"Prospetto imposte"}</definedName>
    <definedName name="qqqqq2q" hidden="1">{"ProspettoImposte",#N/A,FALSE,"Prospetto imposte";"Scritture",#N/A,FALSE,"Scritture"}</definedName>
    <definedName name="qqqqqqqq" hidden="1">{"Scritture",#N/A,FALSE,"Scritture"}</definedName>
    <definedName name="qqqqqqqqqq" hidden="1">{"'WEB azoc prov'!$B$85:$L$123"}</definedName>
    <definedName name="qqqqqqqqqqqqqqqqqqqqqqqqqqqqqqqqqqq" hidden="1">{#N/A,#N/A,TRUE,"Main Issues";#N/A,#N/A,TRUE,"Income statement ($)"}</definedName>
    <definedName name="qqzsqzz" hidden="1">{#N/A,#N/A,TRUE,"Main Issues";#N/A,#N/A,TRUE,"Income statement ($)"}</definedName>
    <definedName name="Quadro_riep">#REF!</definedName>
    <definedName name="Qualita_T">[30]Qualita!$B$3:$N$37</definedName>
    <definedName name="Qualita2_T">[30]Qualita2!$B$3:$N$31</definedName>
    <definedName name="Query4">#REF!</definedName>
    <definedName name="qwasde">#REF!</definedName>
    <definedName name="qwd" hidden="1">{"'WEB azoc prov'!$B$85:$L$123"}</definedName>
    <definedName name="qwerqwer">[34]Debt!#REF!</definedName>
    <definedName name="qwerqwerwerwereloollolol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WR" hidden="1">{#N/A,#N/A,TRUE,"Main Issues";#N/A,#N/A,TRUE,"Income statement ($)"}</definedName>
    <definedName name="qz" hidden="1">{"ProspettoImposte",#N/A,FALSE,"Prospetto imposte"}</definedName>
    <definedName name="qzqqqqz" hidden="1">{"Scritture",#N/A,FALSE,"Scritture"}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ACCORDO">'[98]R-PAT GRUPPO'!#REF!</definedName>
    <definedName name="rawdata">#REF!</definedName>
    <definedName name="RdA0">#REF!</definedName>
    <definedName name="RE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Real_Rate">#REF!</definedName>
    <definedName name="rec">#REF!</definedName>
    <definedName name="_xlnm.Recorder">#REF!</definedName>
    <definedName name="rendfin">#REF!</definedName>
    <definedName name="Rendiconto_euro">#REF!</definedName>
    <definedName name="Rendiconto_lire">#REF!</definedName>
    <definedName name="RENDICONTOFINANZIARIO">[36]rendiconto!$A$1:$M$87</definedName>
    <definedName name="RENIRI">#REF!</definedName>
    <definedName name="RENIRI_NEWVERSPAG_8">#REF!</definedName>
    <definedName name="RENTRA">#REF!</definedName>
    <definedName name="REP_FLUS">#REF!</definedName>
    <definedName name="Repay_Debt">[99]Assump!$M$52</definedName>
    <definedName name="report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reset_period_quarters">[45]Ass!#REF!</definedName>
    <definedName name="RESULTS">'[38]#REF'!$A$1:$O$70</definedName>
    <definedName name="rete2" hidden="1">{#N/A,#N/A,FALSE,"MONTHDET";#N/A,#N/A,FALSE,"ACTUAL"}</definedName>
    <definedName name="RETTICHEATTIVITA">#REF!</definedName>
    <definedName name="Revolver_Interest">#REF!</definedName>
    <definedName name="rgarsfas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rgsbb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Ricavi">#REF!</definedName>
    <definedName name="Ricavi_inerziali">#REF!</definedName>
    <definedName name="Ricavi_nov___dic">#REF!</definedName>
    <definedName name="Ricavi_T">[30]Ricavi!$B$3:$N$24</definedName>
    <definedName name="Ricavi2_T">[30]Ricavi2!$B$3:$N$31</definedName>
    <definedName name="ricavicons">[55]CONSUNTIVO!$A$58:$A$81</definedName>
    <definedName name="ricavigudget">[55]CONSUNTIVO!#REF!</definedName>
    <definedName name="RICEST">#REF!</definedName>
    <definedName name="RICITA">#REF!</definedName>
    <definedName name="RICL_FIN" hidden="1">{"ProspettoImposte",#N/A,FALSE,"Prospetto imposte"}</definedName>
    <definedName name="RICL_FIN2" hidden="1">{"Scritture",#N/A,FALSE,"Scritture"}</definedName>
    <definedName name="RICL_FIN3" hidden="1">{"ProspettoImposte",#N/A,FALSE,"Prospetto imposte";"Scritture",#N/A,FALSE,"Scritture"}</definedName>
    <definedName name="ricmese">#REF!</definedName>
    <definedName name="ricnrincper100">'[50]Ricavi Non Reg '!#REF!</definedName>
    <definedName name="RICOSTRUZIONERENIRI">[36]foglio!$HG$2:$HW$81</definedName>
    <definedName name="Risk_Free_Rate">#REF!</definedName>
    <definedName name="RISORSE" hidden="1">{#N/A,#N/A,FALSE,"MONTHDET";#N/A,#N/A,FALSE,"ACTUAL"}</definedName>
    <definedName name="Riv">[23]Immobilizzazioni!$C$276</definedName>
    <definedName name="RIVALUTAZSVALUTAZIONEPARTECIAPZIONI">#REF!</definedName>
    <definedName name="roce00">#REF!</definedName>
    <definedName name="roce01">#REF!</definedName>
    <definedName name="roce02">#REF!</definedName>
    <definedName name="roce96">#REF!</definedName>
    <definedName name="roce97">#REF!</definedName>
    <definedName name="roce98">#REF!</definedName>
    <definedName name="roce99">#REF!</definedName>
    <definedName name="roe00">#REF!</definedName>
    <definedName name="ROY">[5]vers01!#REF!</definedName>
    <definedName name="RPCS">#REF!</definedName>
    <definedName name="RPMO">#REF!</definedName>
    <definedName name="RPOC">#REF!</definedName>
    <definedName name="RPOS">#REF!</definedName>
    <definedName name="Rpt_costi">#REF!</definedName>
    <definedName name="Rpt_ricavi">'[42]#RIF'!$B$2</definedName>
    <definedName name="RPTL">#REF!</definedName>
    <definedName name="rr">#REF!</definedName>
    <definedName name="rrrrrrrrrrrrrrr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RT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rty24y512y">#REF!</definedName>
    <definedName name="ruruiuikk">[34]DebtAss!#REF!</definedName>
    <definedName name="Rwvu.CE_BF_AG." hidden="1">#REF!</definedName>
    <definedName name="Rwvu.CE_BF_MGD." hidden="1">#REF!</definedName>
    <definedName name="Rwvu.CE_BF_UTILE." hidden="1">#REF!</definedName>
    <definedName name="Rwvu.FASE1_BUDGET." hidden="1">#REF!,#REF!</definedName>
    <definedName name="Rwvu.FASE1_REVBUDGET." hidden="1">#REF!,#REF!</definedName>
    <definedName name="Rwvu.FASE2_BUDGET." hidden="1">#REF!,#REF!</definedName>
    <definedName name="Rwvu.FASE2_REVBUDGET." hidden="1">#REF!,#REF!</definedName>
    <definedName name="Rwvu.FASE3_BUDGET." hidden="1">#REF!,#REF!</definedName>
    <definedName name="Rwvu.FASE3_REVBUDGET." hidden="1">#REF!,#REF!</definedName>
    <definedName name="Rwvu.FASE4_BUDGET." hidden="1">#REF!,#REF!</definedName>
    <definedName name="Rwvu.FASE4_REVBUDGET." hidden="1">#REF!,#REF!</definedName>
    <definedName name="Rwvu.FASI_RIEPILOGO_BUDGET." hidden="1">#REF!,#REF!</definedName>
    <definedName name="Rwvu.FASI_RIEPILOGO_REVBUDGET." hidden="1">#REF!,#REF!</definedName>
    <definedName name="Rwvu.IMPOSTE_BF." hidden="1">#REF!</definedName>
    <definedName name="Rwvu.RACC_IMP." hidden="1">#REF!</definedName>
    <definedName name="Rwvu.REV_DIV." hidden="1">#REF!</definedName>
    <definedName name="Ryanair_Co_ec">'[1]#RIF'!$B$2</definedName>
    <definedName name="s">[79]Facchinaggio!#REF!</definedName>
    <definedName name="S_1">'[35]BUSINESS PLAN Conc'!#REF!</definedName>
    <definedName name="S_2">'[35]BUSINESS PLAN Conc'!#REF!</definedName>
    <definedName name="S_3">'[35]BUSINESS PLAN Conc'!#REF!</definedName>
    <definedName name="saa">#REF!</definedName>
    <definedName name="saaa" hidden="1">{#N/A,#N/A,FALSE,"HIGHNEW";#N/A,#N/A,FALSE,"HIGHOLD"}</definedName>
    <definedName name="sadsa" hidden="1">{"ProspettoImposte",#N/A,FALSE,"Prospetto imposte";"Scritture",#N/A,FALSE,"Scritture"}</definedName>
    <definedName name="saesd">#REF!</definedName>
    <definedName name="safafqa" hidden="1">{"'WEB azoc prov'!$B$85:$L$123"}</definedName>
    <definedName name="SAFDSED" hidden="1">{#N/A,#N/A,FALSE,"HIGHNEW";#N/A,#N/A,FALSE,"HIGHOLD"}</definedName>
    <definedName name="saldi">#REF!</definedName>
    <definedName name="saldi2">#REF!</definedName>
    <definedName name="saldoFINANZIARI">#REF!</definedName>
    <definedName name="sales">#REF!</definedName>
    <definedName name="salvo">[43]prev_monet_decadale!#REF!</definedName>
    <definedName name="sap_D0001_00000001">#REF!</definedName>
    <definedName name="sap_D0002_00000001">#REF!</definedName>
    <definedName name="sap_D0003_00000001">#REF!</definedName>
    <definedName name="sap_D0004_00000001">#REF!</definedName>
    <definedName name="sap_D0005_00000001">#REF!</definedName>
    <definedName name="sap_D0006_00000001">#REF!</definedName>
    <definedName name="sap_D0007_00000001">#REF!</definedName>
    <definedName name="sap_D0008_00000001">#REF!</definedName>
    <definedName name="sap_D0009_00000001">#REF!</definedName>
    <definedName name="sap_D0010_00000001">#REF!</definedName>
    <definedName name="sap_D0010_0000002">#REF!</definedName>
    <definedName name="sap_D0011_00000001">#REF!</definedName>
    <definedName name="sap_D0012_00000001">#REF!</definedName>
    <definedName name="sap_F0001">#REF!</definedName>
    <definedName name="sap_F0002">#REF!</definedName>
    <definedName name="sap_F0003">#REF!</definedName>
    <definedName name="sap_F0004">#REF!</definedName>
    <definedName name="sap_F0005">#REF!</definedName>
    <definedName name="sap_F0006">#REF!</definedName>
    <definedName name="sap_F0007">#REF!</definedName>
    <definedName name="sap_F0008">#REF!</definedName>
    <definedName name="sap_F0009">#REF!</definedName>
    <definedName name="sap_F0010">#REF!</definedName>
    <definedName name="sap_F0011">#REF!</definedName>
    <definedName name="sap_F0012">#REF!</definedName>
    <definedName name="sap_F0013">#REF!</definedName>
    <definedName name="sap_K0001">#REF!</definedName>
    <definedName name="sap_K0002">#REF!</definedName>
    <definedName name="sap_K0003">#REF!</definedName>
    <definedName name="sap_K0004">#REF!</definedName>
    <definedName name="sap_K0005">#REF!</definedName>
    <definedName name="sap_K0006">#REF!</definedName>
    <definedName name="sap_K0007">#REF!</definedName>
    <definedName name="sap_K0008">#REF!</definedName>
    <definedName name="sap_K0009">#REF!</definedName>
    <definedName name="sap_K0010">#REF!</definedName>
    <definedName name="sap_K0011">#REF!</definedName>
    <definedName name="sap_K0012">#REF!</definedName>
    <definedName name="sap_S0001">#REF!</definedName>
    <definedName name="sap_S0002">#REF!</definedName>
    <definedName name="sap_S0003">#REF!</definedName>
    <definedName name="sap_S0004">#REF!</definedName>
    <definedName name="sap_S0005">#REF!</definedName>
    <definedName name="sap_S0006">#REF!</definedName>
    <definedName name="sap_S0007">#REF!</definedName>
    <definedName name="sap_S0008">#REF!</definedName>
    <definedName name="sap_S0009">#REF!</definedName>
    <definedName name="sap_S0010">#REF!</definedName>
    <definedName name="sap_S0011">#REF!</definedName>
    <definedName name="sap_S0012">#REF!</definedName>
    <definedName name="sap_Z0001_00000001">#REF!</definedName>
    <definedName name="sap_Z0002_00000001">#REF!</definedName>
    <definedName name="sap_Z0003_00000001">#REF!</definedName>
    <definedName name="sap_Z0004_00000001">#REF!</definedName>
    <definedName name="sap_Z0005_00000001">#REF!</definedName>
    <definedName name="sap_Z0006_00000001">#REF!</definedName>
    <definedName name="sap_Z0007_00000001">#REF!</definedName>
    <definedName name="sap_Z0008_00000001">#REF!</definedName>
    <definedName name="sap_Z0009_00000001">#REF!</definedName>
    <definedName name="sap_Z0010_00000001">#REF!</definedName>
    <definedName name="sap_Z0011_00000001">#REF!</definedName>
    <definedName name="sap_Z0012_00000001">#REF!</definedName>
    <definedName name="sap_Z0013_00000001">#REF!</definedName>
    <definedName name="SAPBEXrevision" hidden="1">3</definedName>
    <definedName name="SAPBEXsysID" hidden="1">"AWP"</definedName>
    <definedName name="SAPBEXwbID" hidden="1">"470BVVXKQ1U6K86KLYEBZ8RYS"</definedName>
    <definedName name="SAS">#REF!</definedName>
    <definedName name="savg00">[4]italy!#REF!</definedName>
    <definedName name="savg01">#REF!</definedName>
    <definedName name="savg02">#REF!</definedName>
    <definedName name="savg94">#REF!</definedName>
    <definedName name="savg95">#REF!</definedName>
    <definedName name="savg96">#REF!</definedName>
    <definedName name="savg97">[4]italy!#REF!</definedName>
    <definedName name="savg98">[4]italy!#REF!</definedName>
    <definedName name="savg99">[4]italy!#REF!</definedName>
    <definedName name="SAZ">#REF!</definedName>
    <definedName name="Scalare">'[100]Att 4.M.3 +'!$B$2</definedName>
    <definedName name="scalo">[92]Sintesi!#REF!</definedName>
    <definedName name="Scaloservizi">'[50]Det.Corrisp.senza disc.(+X)'!#REF!</definedName>
    <definedName name="SCCE">#REF!</definedName>
    <definedName name="SCDO">#REF!</definedName>
    <definedName name="SCEL">#REF!</definedName>
    <definedName name="scen_change" hidden="1">#REF!</definedName>
    <definedName name="scen_result" hidden="1">#REF!</definedName>
    <definedName name="SCPG">#REF!</definedName>
    <definedName name="SCSP">#REF!</definedName>
    <definedName name="SCTL">#REF!</definedName>
    <definedName name="sculpt">[34]Debt!#REF!</definedName>
    <definedName name="sculptcheck">[34]Debt!#REF!</definedName>
    <definedName name="sculptfix">[34]Debt!#REF!</definedName>
    <definedName name="SD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SDDDFF">#REF!</definedName>
    <definedName name="SDDE">#REF!</definedName>
    <definedName name="SDF" hidden="1">{#N/A,#N/A,FALSE,"MONTHDET";#N/A,#N/A,FALSE,"ACTUAL"}</definedName>
    <definedName name="sdgsgS">'[25]#RIF'!$A$1</definedName>
    <definedName name="sede_f">[43]prev_monet_decadale!#REF!</definedName>
    <definedName name="SelezionaDeselezionaTutto">#N/A</definedName>
    <definedName name="seltav">#REF!</definedName>
    <definedName name="serv">#REF!</definedName>
    <definedName name="servdep94">[4]italy!#REF!</definedName>
    <definedName name="servdep95">[4]italy!#REF!</definedName>
    <definedName name="servdep96">[4]italy!#REF!</definedName>
    <definedName name="servdep97">[4]italy!#REF!</definedName>
    <definedName name="servdep98">[4]italy!#REF!</definedName>
    <definedName name="Servizi">'[50]Det.Corrisp.senza disc.(+X)'!#REF!</definedName>
    <definedName name="Set">" "</definedName>
    <definedName name="SET_tRAFFCIO_VETTORE_per_piaz">#REF!</definedName>
    <definedName name="Set0">#REF!</definedName>
    <definedName name="Share_Market_Premium">[38]Sheet1!$G$39:$G$47</definedName>
    <definedName name="Share_ord">#REF!</definedName>
    <definedName name="SharePrice">#REF!</definedName>
    <definedName name="SHARES">#REF!</definedName>
    <definedName name="sharesnow">#REF!</definedName>
    <definedName name="shfunds00">#REF!</definedName>
    <definedName name="shfunds01">#REF!</definedName>
    <definedName name="shfunds02">#REF!</definedName>
    <definedName name="shfunds92">#REF!</definedName>
    <definedName name="shfunds93">#REF!</definedName>
    <definedName name="shfunds94">#REF!</definedName>
    <definedName name="shfunds95">#REF!</definedName>
    <definedName name="shfunds96">#REF!</definedName>
    <definedName name="shfunds97">#REF!</definedName>
    <definedName name="shfunds98">#REF!</definedName>
    <definedName name="shfunds99">#REF!</definedName>
    <definedName name="Sintesi_T">[30]Sintesi!$B$3:$T$33</definedName>
    <definedName name="SintesiC1_C">[30]SintesiC1!$C$3:$C$6</definedName>
    <definedName name="SintesiC1a_C">[101]SintesiC1a!$C$3:$C$6</definedName>
    <definedName name="SintesiC2_C">[30]SintesiC2!$C$3:$C$6</definedName>
    <definedName name="SintesiC3_C">[30]SintesiC3!$C$3:$C$6</definedName>
    <definedName name="SintesiC4_C">[30]SintesiC4!$C$3:$C$6</definedName>
    <definedName name="Sist_Prem_Budget_1998">'[1]#RIF'!$A$43</definedName>
    <definedName name="Sist_Prem_Consunt_1997">'[1]#RIF'!$A$63</definedName>
    <definedName name="Sist_Prem_Consunt_1998">'[1]#RIF'!$A$2</definedName>
    <definedName name="SISTMESE">#REF!</definedName>
    <definedName name="SISTPROG">#REF!</definedName>
    <definedName name="sit">#REF!</definedName>
    <definedName name="SLBA">#REF!</definedName>
    <definedName name="SLBG">#REF!</definedName>
    <definedName name="SLCI">#REF!</definedName>
    <definedName name="SLFA">#REF!</definedName>
    <definedName name="SLLF">#REF!</definedName>
    <definedName name="SLRY">#REF!</definedName>
    <definedName name="SLTL">#REF!</definedName>
    <definedName name="Societa">[30]DatiBase!$A$2:$E$4</definedName>
    <definedName name="solver_adj" hidden="1">#REF!,#REF!,#REF!,#REF!,#REF!,#REF!,#REF!,#REF!,#REF!,#REF!,#REF!,#REF!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in" hidden="1">0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1</definedName>
    <definedName name="solver_rhs1" hidden="1">70000</definedName>
    <definedName name="solver_scl" hidden="1">2</definedName>
    <definedName name="solver_sho" hidden="1">2</definedName>
    <definedName name="solver_tim" hidden="1">100</definedName>
    <definedName name="solver_tmp" hidden="1">70000</definedName>
    <definedName name="solver_tol" hidden="1">0.05</definedName>
    <definedName name="solver_typ" hidden="1">1</definedName>
    <definedName name="solver_val" hidden="1">35000</definedName>
    <definedName name="sordye00">#REF!</definedName>
    <definedName name="sordye94">#REF!</definedName>
    <definedName name="sordye95">#REF!</definedName>
    <definedName name="sordye96">#REF!</definedName>
    <definedName name="sordye97">#REF!</definedName>
    <definedName name="sordye98">#REF!</definedName>
    <definedName name="sordye99">#REF!</definedName>
    <definedName name="SP">#REF!</definedName>
    <definedName name="sp_rappresent">+'[52]1_Sit'!$H$453</definedName>
    <definedName name="sp_tel_pd">'[52]1_Sit'!$H$487+'[52]1_Sit'!$H$437+'[52]1_Sit'!$H$478+'[52]1_Sit'!$H$479</definedName>
    <definedName name="SPandamenmensile">#REF!</definedName>
    <definedName name="SPCOM">#REF!</definedName>
    <definedName name="SPGEN">#REF!</definedName>
    <definedName name="spnpwindpq" hidden="1">{"'WEB azoc prov'!$B$85:$L$123"}</definedName>
    <definedName name="SPWS_WBID">"B85DA2C3-B6CA-11D2-B87E-00A024D076E5"</definedName>
    <definedName name="srncye00">#REF!</definedName>
    <definedName name="srncye94">#REF!</definedName>
    <definedName name="srncye95">#REF!</definedName>
    <definedName name="srncye96">#REF!</definedName>
    <definedName name="srncye97">#REF!</definedName>
    <definedName name="srncye98">#REF!</definedName>
    <definedName name="srncye99">#REF!</definedName>
    <definedName name="ss" hidden="1">{"'WEB azoc prov'!$B$85:$L$123"}</definedName>
    <definedName name="SS_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ASASA" hidden="1">{"'WEB azoc prov'!$B$85:$L$123"}</definedName>
    <definedName name="ssd">'[25]#RIF'!$A$1</definedName>
    <definedName name="sss">'[25]#RIF'!$B$2</definedName>
    <definedName name="sssa" hidden="1">{#N/A,#N/A,FALSE,"bs_cons";#N/A,#N/A,FALSE,"bs_grup";#N/A,#N/A,FALSE,"bs_umpl";#N/A,#N/A,FALSE,"bs_bim";#N/A,#N/A,FALSE,"bs_bdb";#N/A,#N/A,FALSE,"bs_mq32";#N/A,#N/A,FALSE,"bs_bsrl"}</definedName>
    <definedName name="SSSS">'[25]#RIF'!$B$35</definedName>
    <definedName name="sssssssss" hidden="1">{"'WEB azoc prov'!$B$85:$L$123"}</definedName>
    <definedName name="ssssxs" hidden="1">{"ProspettoImposte",#N/A,FALSE,"Prospetto imposte"}</definedName>
    <definedName name="STAFF">#REF!</definedName>
    <definedName name="STAFF0">#REF!</definedName>
    <definedName name="STAMPA">#REF!</definedName>
    <definedName name="STAMPA_PERC_MI_R">#REF!</definedName>
    <definedName name="STANZIAMENTIAFONDIRISCHI">#REF!</definedName>
    <definedName name="start_template">#REF!</definedName>
    <definedName name="Start_up_Subs">#REF!</definedName>
    <definedName name="Startup_Subs">#REF!</definedName>
    <definedName name="Statutory_tax_rate">#REF!</definedName>
    <definedName name="STGGHGTTH" hidden="1">{"'WEB azoc prov'!$B$85:$L$123"}</definedName>
    <definedName name="STMATT">[24]FS!$L$77:$N$121</definedName>
    <definedName name="STMATTBUD">[24]FS!$O$77:$P$121</definedName>
    <definedName name="STMBUD">#REF!</definedName>
    <definedName name="STMCASH">#REF!</definedName>
    <definedName name="STMCASHBUD">#REF!</definedName>
    <definedName name="STMCIRC">#REF!</definedName>
    <definedName name="STMCIRCBUD">#REF!</definedName>
    <definedName name="STMCONS">#REF!</definedName>
    <definedName name="STMECO">[24]FS!$L$7:$N$76</definedName>
    <definedName name="STMECOBUD">[24]FS!$O$7:$P$76</definedName>
    <definedName name="STMGRBUD">#REF!</definedName>
    <definedName name="STMGRCO">#REF!</definedName>
    <definedName name="STMIBUD">#REF!</definedName>
    <definedName name="STMIND1">#REF!</definedName>
    <definedName name="STMIND1BUD">#REF!</definedName>
    <definedName name="STMIND2">#REF!</definedName>
    <definedName name="STMIND2BUD">#REF!</definedName>
    <definedName name="STMMENS">#REF!</definedName>
    <definedName name="STMMENS1">#REF!</definedName>
    <definedName name="STMMENS2">#REF!</definedName>
    <definedName name="STMMENS3">#REF!</definedName>
    <definedName name="STMPASS">[24]FS!$L$111:$N$167</definedName>
    <definedName name="STMPASSBUD">[24]FS!$O$125:$P$167</definedName>
    <definedName name="STMTRIM">#REF!</definedName>
    <definedName name="STRAORDINARI">#REF!</definedName>
    <definedName name="strutt_patr">[46]Executive!#REF!</definedName>
    <definedName name="sughi">#REF!</definedName>
    <definedName name="sus">[34]Debt!#REF!</definedName>
    <definedName name="svari">#REF!</definedName>
    <definedName name="SvilAbbonati_T">[30]SvilAbbonati!$B$3:$N$41</definedName>
    <definedName name="SvilAbbonatiC_C">[30]SvilAbbonatiC!$C$3:$C$6</definedName>
    <definedName name="swap_table">#REF!</definedName>
    <definedName name="Swvu.CE_BF_AG." hidden="1">#REF!</definedName>
    <definedName name="Swvu.CE_BF_MGD." hidden="1">#REF!</definedName>
    <definedName name="Swvu.CE_BF_RICLASS." hidden="1">#REF!</definedName>
    <definedName name="Swvu.Extracommissioni." hidden="1">#REF!</definedName>
    <definedName name="Swvu.FASE1_BUDGET." hidden="1">#REF!</definedName>
    <definedName name="Swvu.FASE1_PREC." hidden="1">#REF!</definedName>
    <definedName name="Swvu.FASE1_REVBUDGET." hidden="1">#REF!</definedName>
    <definedName name="Swvu.FASE2_BUDGET." hidden="1">#REF!</definedName>
    <definedName name="Swvu.FASE2_PREC." hidden="1">#REF!</definedName>
    <definedName name="Swvu.FASE2_REVBUDGET." hidden="1">#REF!</definedName>
    <definedName name="Swvu.FASE3_BUDGET." hidden="1">#REF!</definedName>
    <definedName name="Swvu.FASE3_PREC." hidden="1">#REF!</definedName>
    <definedName name="Swvu.FASE3_REVBUDGET." hidden="1">#REF!</definedName>
    <definedName name="Swvu.FASE4_BUDGET." hidden="1">#REF!</definedName>
    <definedName name="Swvu.FASE4_PREC." hidden="1">#REF!</definedName>
    <definedName name="Swvu.FASE4_REVBUDGET." hidden="1">#REF!</definedName>
    <definedName name="Swvu.FASI_RIEPILOGO_BUDGET." hidden="1">#REF!</definedName>
    <definedName name="Swvu.FASI_RIEPILOGO_PREC." hidden="1">#REF!</definedName>
    <definedName name="Swvu.FASI_RIEPILOGO_REVBUDGET." hidden="1">#REF!</definedName>
    <definedName name="Swvu.IMPOSTE_BF." hidden="1">#REF!</definedName>
    <definedName name="Swvu.inputs._.raw._.data." hidden="1">[27]Input!#REF!</definedName>
    <definedName name="Swvu.PREC_CE_BF_AREE_GEST." hidden="1">#REF!</definedName>
    <definedName name="Swvu.PREC_CE_BF_MGD." hidden="1">#REF!</definedName>
    <definedName name="Swvu.PREC_CE_BF_UTILE." hidden="1">#REF!</definedName>
    <definedName name="Swvu.RACC_IMP." hidden="1">#REF!</definedName>
    <definedName name="Swvu.REV_DIV." hidden="1">#REF!</definedName>
    <definedName name="Swvu.RIEPILOGOFASI_BUDGET." hidden="1">#REF!</definedName>
    <definedName name="Swvu.Servizi_bancari." hidden="1">#REF!</definedName>
    <definedName name="Swvu.Servizi_finanziari." hidden="1">#REF!</definedName>
    <definedName name="Swvu.summary1." hidden="1">[28]Comps!$A$1:$AA$49</definedName>
    <definedName name="Swvu.summary2." hidden="1">[28]Comps!$A$147:$AA$192</definedName>
    <definedName name="Swvu.summary3." hidden="1">[28]Comps!$A$103:$AA$146</definedName>
    <definedName name="sxqas" hidden="1">{"Scritture",#N/A,FALSE,"Scritture"}</definedName>
    <definedName name="SYA">#REF!</definedName>
    <definedName name="sye00">[4]italy!#REF!</definedName>
    <definedName name="sysModelTitle">[102]sysConfig!$B$1</definedName>
    <definedName name="t">#REF!</definedName>
    <definedName name="T_001C">[30]Sintesi!$D$1:$Y$1</definedName>
    <definedName name="T_001R">[30]Sintesi!$A$8:$A$32</definedName>
    <definedName name="T_002C">[30]Bilancio!$D$1:$M$1</definedName>
    <definedName name="T_002R">[30]Bilancio!$A$8:$A$39</definedName>
    <definedName name="T_003C">[30]Ricavi!$D$1:$M$1</definedName>
    <definedName name="T_003R">[30]Ricavi!$A$8:$A$23</definedName>
    <definedName name="T_004C">[30]SvilAbbonati!$D$1:$M$1</definedName>
    <definedName name="T_004R">[30]SvilAbbonati!$A$8:$A$40</definedName>
    <definedName name="T_005C">[30]Traffico!$D$1:$M$1</definedName>
    <definedName name="T_005R">[30]Traffico!$A$8:$A$32</definedName>
    <definedName name="T_006C">[30]Costi!$D$1:$M$1</definedName>
    <definedName name="T_006R">[30]Costi!$A$8:$A$34</definedName>
    <definedName name="T_007C">[30]Personale!$D$1:$M$1</definedName>
    <definedName name="T_007R">[30]Personale!$A$8:$A$21</definedName>
    <definedName name="T_008C">[30]Qualita2!$D$1:$M$1</definedName>
    <definedName name="T_008R">[30]Qualita2!$A$8:$A$35</definedName>
    <definedName name="T_009C">[30]Ricavi2!$D$1:$M$1</definedName>
    <definedName name="T_009R">[30]Ricavi2!$A$8:$A$28</definedName>
    <definedName name="T_010C">[30]Traffico_Uscente!$D$1:$M$1</definedName>
    <definedName name="T_010R">[30]Traffico_Uscente!$A$8:$A$25</definedName>
    <definedName name="T_011C">[30]Traffico_Entrante!$D$1:$M$1</definedName>
    <definedName name="T_011R">[30]Traffico_Entrante!$A$8:$A$25</definedName>
    <definedName name="T_012C">[30]AnalisiMargini!$D$1:$M$1</definedName>
    <definedName name="T_012R">[30]AnalisiMargini!$A$8:$A$32</definedName>
    <definedName name="T_015C">[30]Traffico2!$D$1:$M$1</definedName>
    <definedName name="T_015R">[30]Traffico2!$A$8:$A$32</definedName>
    <definedName name="t_o94">#REF!</definedName>
    <definedName name="t_o95">#REF!</definedName>
    <definedName name="t_o96">#REF!</definedName>
    <definedName name="t_o97">#REF!</definedName>
    <definedName name="t5r7cj">#REF!</definedName>
    <definedName name="Tab_Scalare">#REF!</definedName>
    <definedName name="TAB_TFR">#REF!</definedName>
    <definedName name="TABACCHI_E_VALORI_BOLLATI">[1]Inserim_AirChef!#REF!</definedName>
    <definedName name="Tabella">#REF!</definedName>
    <definedName name="TABELLE">#REF!</definedName>
    <definedName name="table">#REF!</definedName>
    <definedName name="table_international">#REF!</definedName>
    <definedName name="TABS">[103]Foglio1!$L$1:$P$10,[103]Foglio1!$L$12:$V$23,[103]Foglio1!#REF!,[103]Foglio1!$AF$1:$AK$9,[103]Foglio1!$S$3:$AE$12,[103]Foglio1!$BA$1:$BH$15,[103]Foglio1!$BJ$1:$BM$20</definedName>
    <definedName name="Tangible_Assets">#REF!</definedName>
    <definedName name="Target_D_DE">#REF!</definedName>
    <definedName name="Target_DE">#REF!</definedName>
    <definedName name="Target_Gearing">[38]Sheet1!$E$39:$E$47</definedName>
    <definedName name="Tassi">#REF!</definedName>
    <definedName name="tasso">#REF!</definedName>
    <definedName name="Tasso_di_Increm._Prezzi_Annuo">#REF!</definedName>
    <definedName name="tav5r11cj">#REF!</definedName>
    <definedName name="tav5r12cj">#REF!</definedName>
    <definedName name="tav5r15cj">#REF!</definedName>
    <definedName name="tav5r16cj">#REF!</definedName>
    <definedName name="tav5r25cj">#REF!</definedName>
    <definedName name="tav5r7cj">#REF!</definedName>
    <definedName name="tav5r8cj">#REF!</definedName>
    <definedName name="Tax_Amortization">#REF!</definedName>
    <definedName name="tax00">#REF!</definedName>
    <definedName name="TaxRate">#REF!</definedName>
    <definedName name="taxrate00">#REF!</definedName>
    <definedName name="taxrate01">#REF!</definedName>
    <definedName name="taxrate02">#REF!</definedName>
    <definedName name="taxrate92">#REF!</definedName>
    <definedName name="taxrate93">#REF!</definedName>
    <definedName name="taxrate94">#REF!</definedName>
    <definedName name="taxrate95">#REF!</definedName>
    <definedName name="taxrate96">#REF!</definedName>
    <definedName name="taxrate97">#REF!</definedName>
    <definedName name="taxrate98">#REF!</definedName>
    <definedName name="taxrate99">#REF!</definedName>
    <definedName name="Telecom_Italia">#REF!</definedName>
    <definedName name="temp">#REF!</definedName>
    <definedName name="Terminal_Valuation">#REF!</definedName>
    <definedName name="TEST0">#REF!</definedName>
    <definedName name="TEST1">'[104]Pregressa 2005 per 2007'!#REF!</definedName>
    <definedName name="TESTHKEY">#REF!</definedName>
    <definedName name="TESTKEYS">#REF!</definedName>
    <definedName name="TESTVKEY">#REF!</definedName>
    <definedName name="tetetewt" hidden="1">{"'WEB azoc prov'!$B$85:$L$123"}</definedName>
    <definedName name="tetwqt" hidden="1">{"'WEB azoc prov'!$B$85:$L$123"}</definedName>
    <definedName name="tgbnbj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thisyear">#REF!</definedName>
    <definedName name="Ticker">""</definedName>
    <definedName name="TIM">'[105]DB MS'!$O$18</definedName>
    <definedName name="TITATT">[24]FS!$B$77:$B$121</definedName>
    <definedName name="TITCASH">#REF!</definedName>
    <definedName name="TITCIRC">#REF!</definedName>
    <definedName name="TITECO">[24]FS!$B$7:$B$76</definedName>
    <definedName name="TITIND1">#REF!</definedName>
    <definedName name="TITIND2">#REF!</definedName>
    <definedName name="titles">#REF!</definedName>
    <definedName name="TITMENSV">#REF!</definedName>
    <definedName name="TITORIZZ">#REF!</definedName>
    <definedName name="TITPASS">[24]FS!$B$125:$B$167</definedName>
    <definedName name="TM1Server">#REF!</definedName>
    <definedName name="ToDatabook">#REF!</definedName>
    <definedName name="TOM" hidden="1">{#N/A,#N/A,TRUE,"Main Issues";#N/A,#N/A,TRUE,"Income statement ($)"}</definedName>
    <definedName name="TOM_2" hidden="1">{#N/A,#N/A,TRUE,"Main Issues";#N/A,#N/A,TRUE,"Income statement ($)"}</definedName>
    <definedName name="top_right">#REF!</definedName>
    <definedName name="topleft">#REF!</definedName>
    <definedName name="Tot_Righe_Output">[106]Anag!$E$13</definedName>
    <definedName name="Total_Current_Value_for_Firm">#REF!</definedName>
    <definedName name="Total_Value_Attributable_to_Equity_Holders">#REF!</definedName>
    <definedName name="Total_Value_to_Equity_Claims">#REF!</definedName>
    <definedName name="total1">[47]Tabelle!#REF!</definedName>
    <definedName name="TOTALE_WIRELINE0">#REF!</definedName>
    <definedName name="totalewireline">#REF!</definedName>
    <definedName name="totali">[47]Tabelle!#REF!</definedName>
    <definedName name="totali1">[47]Tabelle!#REF!</definedName>
    <definedName name="totmese">#REF!,#REF!</definedName>
    <definedName name="tpo">[107]Prodotti!$B$43:$B$44</definedName>
    <definedName name="TPROF">#REF!</definedName>
    <definedName name="T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tr3r1c1">#REF!</definedName>
    <definedName name="traffici_BG_Fase_0">#REF!</definedName>
    <definedName name="traffici_BG_Fase_0_Delibera">#REF!</definedName>
    <definedName name="traffici_BG_Fase_1">#REF!</definedName>
    <definedName name="traffico">[46]Executive!$B$103:$P$145</definedName>
    <definedName name="Traffico_Entrante_T">[30]Traffico_Entrante!$B$3:$N$29</definedName>
    <definedName name="Traffico_T">[30]Traffico!$B$3:$N$32</definedName>
    <definedName name="Traffico_Uscente_T">[30]Traffico_Uscente!$B$3:$N$29</definedName>
    <definedName name="Traffico2_T">[30]Traffico2!$B$3:$N$32</definedName>
    <definedName name="trafficocons">[55]CONSUNTIVO!$A$33:$A$49</definedName>
    <definedName name="Trasf_nonded">'[7]1_Sit'!#REF!</definedName>
    <definedName name="TRASFER">#REF!</definedName>
    <definedName name="TRE" hidden="1">{#N/A,#N/A,TRUE,"Main Issues";#N/A,#N/A,TRUE,"Income statement ($)"}</definedName>
    <definedName name="treù">#REF!</definedName>
    <definedName name="TREW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TT" hidden="1">{"'WEB azoc prov'!$B$85:$L$123"}</definedName>
    <definedName name="ttttttttttyyyyy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tutto_fabcop_diviso">#REF!</definedName>
    <definedName name="tweet" hidden="1">{"'WEB azoc prov'!$B$85:$L$123"}</definedName>
    <definedName name="ty" hidden="1">{#N/A,#N/A,FALSE,"bs_cons";#N/A,#N/A,FALSE,"bs_grup";#N/A,#N/A,FALSE,"bs_umpl";#N/A,#N/A,FALSE,"bs_bim";#N/A,#N/A,FALSE,"bs_bdb";#N/A,#N/A,FALSE,"bs_mq32";#N/A,#N/A,FALSE,"bs_bsrl"}</definedName>
    <definedName name="tyikiojgfygkvhjkk">[34]Debt!#REF!</definedName>
    <definedName name="u">[74]Facchinaggio!#REF!</definedName>
    <definedName name="uhu">'[108]Conto Economico'!#REF!</definedName>
    <definedName name="uno">#REF!</definedName>
    <definedName name="uon">'[53]CE dett.'!$F$60:$AL$60</definedName>
    <definedName name="UOT7O">'[25]#RIF'!$A$1</definedName>
    <definedName name="Utenze">#REF!</definedName>
    <definedName name="uu" hidden="1">{#N/A,#N/A,TRUE,"Main Issues";#N/A,#N/A,TRUE,"Income statement ($)"}</definedName>
    <definedName name="uuuuuuuuuuuuuuuuuuuuuu" hidden="1">{#N/A,#N/A,TRUE,"Main Issues";#N/A,#N/A,TRUE,"Income statement ($)"}</definedName>
    <definedName name="uyàè80">#REF!</definedName>
    <definedName name="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_1">[43]prev_monet_decadale!#REF!</definedName>
    <definedName name="v_2">[43]prev_monet_decadale!#REF!</definedName>
    <definedName name="v_3">[43]prev_monet_decadale!#REF!</definedName>
    <definedName name="v_4">[43]prev_monet_decadale!#REF!</definedName>
    <definedName name="v_prod">#REF!</definedName>
    <definedName name="v_utile">'[22]Asset pub'!#REF!</definedName>
    <definedName name="VA">#REF!</definedName>
    <definedName name="VALORI">#REF!</definedName>
    <definedName name="valori1">[43]prev_monet_decadale!#REF!</definedName>
    <definedName name="valori2">[43]prev_monet_decadale!#REF!</definedName>
    <definedName name="valori3">[43]prev_monet_decadale!#REF!</definedName>
    <definedName name="valori4">[43]prev_monet_decadale!#REF!</definedName>
    <definedName name="value_created">#REF!</definedName>
    <definedName name="Value_date">#REF!</definedName>
    <definedName name="Value_of_Core_Operations">#REF!</definedName>
    <definedName name="vargea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ariation_in_other_provisions">#REF!</definedName>
    <definedName name="Variation_in_Pension_Provisions">#REF!</definedName>
    <definedName name="Variation_Special_reserve">#REF!</definedName>
    <definedName name="VARIAZIONIPATRIMONIALI">[36]patrimoniale!A$119:I$197</definedName>
    <definedName name="VCF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VDCVDR0">#REF!</definedName>
    <definedName name="vert_corso">'[20]1_Sit'!#REF!</definedName>
    <definedName name="vista_wholesale">#REF!,#REF!,#REF!,#REF!</definedName>
    <definedName name="vital1">[48]Personalizza!$F$12</definedName>
    <definedName name="vital10">[48]Personalizza!$H$14</definedName>
    <definedName name="vital11">[48]Personalizza!$H$15</definedName>
    <definedName name="vital2">[48]Personalizza!$F$13</definedName>
    <definedName name="vital4">[48]Personalizza!$F$14</definedName>
    <definedName name="vital5">[48]Personalizza!$F$15</definedName>
    <definedName name="vital6">[48]Personalizza!$F$16</definedName>
    <definedName name="vital8">[48]Personalizza!$H$12</definedName>
    <definedName name="vital9">[48]Personalizza!$H$13</definedName>
    <definedName name="vjh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odafone_MkT_Cap">#REF!</definedName>
    <definedName name="vrn2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vuoto1">[43]prev_monet_decadale!#REF!</definedName>
    <definedName name="vuoto2">[43]prev_monet_decadale!#REF!</definedName>
    <definedName name="vuoto3">[43]prev_monet_decadale!#REF!</definedName>
    <definedName name="vuoto4">[43]prev_monet_decadale!#REF!</definedName>
    <definedName name="vv" hidden="1">{#N/A,#N/A,TRUE,"Main Issues";#N/A,#N/A,TRUE,"Income statement ($)"}</definedName>
    <definedName name="vvv">'[13]Foglio Dialogo'!$A$8</definedName>
    <definedName name="w" hidden="1">{"'WEB azoc prov'!$B$85:$L$123"}</definedName>
    <definedName name="WACC">#REF!</definedName>
    <definedName name="wacc1">#REF!</definedName>
    <definedName name="WACCn">#REF!</definedName>
    <definedName name="waccnominal">'[50]Inflazione Wacc'!$B$5</definedName>
    <definedName name="waccrisult">'[50]Inflazione Wacc'!$B$7</definedName>
    <definedName name="Warrants">#REF!</definedName>
    <definedName name="WDFEDF">#REF!</definedName>
    <definedName name="wdq" hidden="1">{"ProspettoImposte",#N/A,FALSE,"Prospetto imposte";"Scritture",#N/A,FALSE,"Scritture"}</definedName>
    <definedName name="WDW">#REF!</definedName>
    <definedName name="WEDD">#REF!</definedName>
    <definedName name="Weeknumber">#REF!</definedName>
    <definedName name="we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fd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ewe" hidden="1">{#N/A,#N/A,FALSE,"MONTHDET";#N/A,#N/A,FALSE,"ACTUAL"}</definedName>
    <definedName name="wewew" hidden="1">{#N/A,#N/A,FALSE,"pl_cons";#N/A,#N/A,FALSE,"pl_grup";#N/A,#N/A,FALSE,"pl_umpl";#N/A,#N/A,FALSE,"pl_bim";#N/A,#N/A,FALSE,"pl_bdb";#N/A,#N/A,FALSE,"pl_mq32";#N/A,#N/A,FALSE,"pl_bsrl"}</definedName>
    <definedName name="wewewe" hidden="1">{#N/A,#N/A,FALSE,"MONTHDET";#N/A,#N/A,FALSE,"ACTUAL"}</definedName>
    <definedName name="wkcap00">#REF!</definedName>
    <definedName name="wkcap01">#REF!</definedName>
    <definedName name="wkcap02">#REF!</definedName>
    <definedName name="wkcap92">#REF!</definedName>
    <definedName name="wkcap93">#REF!</definedName>
    <definedName name="wkcap94">#REF!</definedName>
    <definedName name="wkcap95">#REF!</definedName>
    <definedName name="wkcap96">#REF!</definedName>
    <definedName name="wkcap97">#REF!</definedName>
    <definedName name="wkcap98">#REF!</definedName>
    <definedName name="wkcap99">#REF!</definedName>
    <definedName name="WQ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qpkdnqwpdion" hidden="1">{"'WEB azoc prov'!$B$85:$L$123"}</definedName>
    <definedName name="wqrfqrqr" hidden="1">{"'WEB azoc prov'!$B$85:$L$123"}</definedName>
    <definedName name="wrn" hidden="1">{"cap_structure",#N/A,FALSE,"Graph-Mkt Cap";"price",#N/A,FALSE,"Graph-Price";"ebit",#N/A,FALSE,"Graph-EBITDA";"ebitda",#N/A,FALSE,"Graph-EBITDA"}</definedName>
    <definedName name="wrn.AG_riepilogo." hidden="1">{"AG_Rete",#N/A,FALSE,"Area Rete";"AG_intergruppo",#N/A,FALSE,"Area Intergruppo";"AG_filiali",#N/A,FALSE,"Area Filiali";"AG_finanza",#N/A,FALSE,"Area Finanza";"AG_struttura",#N/A,FALSE,"Area Struttura"}</definedName>
    <definedName name="wrn.Alex." hidden="1">{#N/A,#N/A,FALSE,"TradeSumm";#N/A,#N/A,FALSE,"StatsSumm"}</definedName>
    <definedName name="wrn.Appendix." hidden="1">{#N/A,#N/A,TRUE,"Lines";#N/A,#N/A,TRUE,"Stations";#N/A,#N/A,TRUE,"Cap. Expenses";#N/A,#N/A,TRUE,"Land";#N/A,#N/A,TRUE,"Cen Proces Sys";#N/A,#N/A,TRUE,"telecom";#N/A,#N/A,TRUE,"Other"}</definedName>
    <definedName name="wrn.appendix.1" hidden="1">{#N/A,#N/A,TRUE,"Lines";#N/A,#N/A,TRUE,"Stations";#N/A,#N/A,TRUE,"Cap. Expenses";#N/A,#N/A,TRUE,"Land";#N/A,#N/A,TRUE,"Cen Proces Sys";#N/A,#N/A,TRUE,"telecom";#N/A,#N/A,TRUE,"Other"}</definedName>
    <definedName name="wrn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interno." hidden="1">{#N/A,#N/A,FALSE,"PRESENT";#N/A,#N/A,FALSE,"INDICE";#N/A,#N/A,FALSE,"DIV_CONS";#N/A,#N/A,FALSE,"DIV_GRUP";#N/A,#N/A,FALSE,"DIV_BIM";#N/A,#N/A,FALSE,"DIV_UMPL";#N/A,#N/A,FALSE,"DIV_BDBAS"}</definedName>
    <definedName name="wrn.BSCOMIT." hidden="1">{#N/A,#N/A,FALSE,"bs_cons";#N/A,#N/A,FALSE,"bs_grup";#N/A,#N/A,FALSE,"bs_umpl";#N/A,#N/A,FALSE,"bs_bim";#N/A,#N/A,FALSE,"bs_bdb";#N/A,#N/A,FALSE,"bs_mq32";#N/A,#N/A,FALSE,"bs_bsrl"}</definedName>
    <definedName name="wrn.Complet." hidden="1">{"Point Mort",#N/A,FALSE,"Ratios";"Tableaux",#N/A,FALSE,"Ratios"}</definedName>
    <definedName name="wrn.Danilo." hidden="1">{#N/A,#N/A,TRUE,"Main Issues";#N/A,#N/A,TRUE,"Income statement ($)"}</definedName>
    <definedName name="wrn.Danilo._2" hidden="1">{#N/A,#N/A,TRUE,"Main Issues";#N/A,#N/A,TRUE,"Income statement ($)"}</definedName>
    <definedName name="wrn.direttori.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esterno." hidden="1">{#N/A,#N/A,FALSE,"HIGHNEW";#N/A,#N/A,FALSE,"HIGHOLD"}</definedName>
    <definedName name="wrn.FASIVALUTA_PREC." hidden="1">{"FASE1_PREC",#N/A,FALSE;"FASE2_PREC",#N/A,FALSE;"FASE3_PREC",#N/A,FALSE;"FASE4_PREC",#N/A,FALSE;"RIEPILOGOFASI_PREC",#N/A,FALSE}</definedName>
    <definedName name="wrn.for._.TenneT.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1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Gefran." hidden="1">{"CECons",#N/A,FALSE,"CE"}</definedName>
    <definedName name="wrn.Gioia." hidden="1">{#N/A,#N/A,FALSE,"Dettaglio x società";#N/A,#N/A,FALSE,"Dettaglio SPI 2002";#N/A,#N/A,FALSE,"Dettaglio SPI";#N/A,#N/A,FALSE,"Dettaglio W";#N/A,#N/A,FALSE,"Comparto SPI 2002";#N/A,#N/A,FALSE,"Comparto SPI";#N/A,#N/A,FALSE,"Comparto W";#N/A,#N/A,FALSE,"Comm x comparto";#N/A,#N/A,FALSE,"Comm x class"}</definedName>
    <definedName name="wrn.Historical._.Cost._.PWC.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1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TenneT.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1" hidden="1">{#N/A,#N/A,TRUE,"Cover His T";#N/A,#N/A,TRUE,"P&amp;L";#N/A,#N/A,TRUE,"BS";#N/A,#N/A,TRUE,"Depreciation";#N/A,#N/A,TRUE,"GRAPHS";#N/A,#N/A,TRUE,"DCF EBITDA Multiple";#N/A,#N/A,TRUE,"DCF Perpetual Growth"}</definedName>
    <definedName name="wrn.Hyg._.Acq." hidden="1">{#N/A,#N/A,FALSE,"main";#N/A,#N/A,FALSE,"100% Cash";#N/A,#N/A,FALSE,"100% Stock"}</definedName>
    <definedName name="wrn.Introduction.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1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May._.21.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ay._.21.1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ENSILE." hidden="1">{#N/A,#N/A,TRUE,"covmen";#N/A,#N/A,TRUE,"ECORID";#N/A,#N/A,TRUE,"ECOTRA";#N/A,#N/A,TRUE,"ECOTOT";#N/A,#N/A,TRUE,"FATSOC";#N/A,#N/A,TRUE,"FATDIV";#N/A,#N/A,TRUE,"FATGEO";#N/A,#N/A,TRUE,"ORDINI";#N/A,#N/A,TRUE,"TESORI";#N/A,#N/A,TRUE,"RENDFIN"}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_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NTHLYREP." hidden="1">{#N/A,#N/A,FALSE,"HIGHNEW";#N/A,#N/A,FALSE,"HIGHOLD";#N/A,#N/A,FALSE,"MTHDET"}</definedName>
    <definedName name="wrn.PIANO." hidden="1">{#N/A,#N/A,TRUE,"INPUT";#N/A,#N/A,TRUE,"ECO97";#N/A,#N/A,TRUE,"eco98-99";#N/A,#N/A,TRUE,"SP";#N/A,#N/A,TRUE,"FIN";#N/A,#N/A,TRUE,"SP_COMM";#N/A,#N/A,TRUE,"RECPAY";#N/A,#N/A,TRUE,"FIXASS";#N/A,#N/A,TRUE,"TFR";#N/A,#N/A,TRUE,"TAX";#N/A,#N/A,TRUE,"FINANZ";#N/A,#N/A,TRUE,"PATNET";#N/A,#N/A,TRUE,"LEAS";#N/A,#N/A,TRUE,"AMMLEAS"}</definedName>
    <definedName name="wrn.PLCOMIT." hidden="1">{#N/A,#N/A,FALSE,"pl_cons";#N/A,#N/A,FALSE,"pl_grup";#N/A,#N/A,FALSE,"pl_umpl";#N/A,#N/A,FALSE,"pl_bim";#N/A,#N/A,FALSE,"pl_bdb";#N/A,#N/A,FALSE,"pl_mq32";#N/A,#N/A,FALSE,"pl_bsrl"}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Main_All.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wrn.Print_Main_All._2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ospetto." hidden="1">{"ProspettoImposte",#N/A,FALSE,"Prospetto imposte"}</definedName>
    <definedName name="wrn.RAPP_SETT.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rn.rep_bdg." hidden="1">{#N/A,#N/A,TRUE,"INPUT";#N/A,#N/A,TRUE,"ECO_COMP";#N/A,#N/A,TRUE,"BDG_98";#N/A,#N/A,TRUE,"ordinato";#N/A,#N/A,TRUE,"vend_rid";#N/A,#N/A,TRUE,"vend_tra";#N/A,#N/A,TRUE,"costi_rid";#N/A,#N/A,TRUE,"costi_tra";#N/A,#N/A,TRUE,"dipendenti";#N/A,#N/A,TRUE,"costo_pers";#N/A,#N/A,TRUE,"inv_98";#N/A,#N/A,TRUE,"dett_inv";#N/A,#N/A,TRUE,"spese_gen";#N/A,#N/A,TRUE,"cover";#N/A,#N/A,TRUE,"indice"}</definedName>
    <definedName name="wrn.REP_BDG_R." hidden="1">{#N/A,#N/A,TRUE,"INPUT";#N/A,#N/A,TRUE,"vend_rid";#N/A,#N/A,TRUE,"vend_tra";#N/A,#N/A,TRUE,"ordinato";#N/A,#N/A,TRUE,"costi_rid";#N/A,#N/A,TRUE,"costi_tra";#N/A,#N/A,TRUE,"dipendenti";#N/A,#N/A,TRUE,"costo_pers";#N/A,#N/A,TRUE,"inv_98";#N/A,#N/A,TRUE,"ECO_COMP";#N/A,#N/A,TRUE,"anal_gen";#N/A,#N/A,TRUE,"dett_inv";#N/A,#N/A,TRUE,"cover";#N/A,#N/A,TRUE,"indice_R"}</definedName>
    <definedName name="wrn.Replacement._.Cost.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1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ort." hidden="1">{"a",#N/A,FALSE,"Fact Sheet";"a",#N/A,FALSE,"DCFEVA";"a",#N/A,FALSE,"Statements";"a",#N/A,FALSE,"Quarterly";"a",#N/A,FALSE,"Q Grid";"a",#N/A,FALSE,"Stockval";"a",#N/A,FALSE,"DDM"}</definedName>
    <definedName name="wrn.REPORTESTERNO.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wrn.reportinterno." hidden="1">{#N/A,#N/A,FALSE,"HIGHNEW";#N/A,#N/A,FALSE,"HIGHOLD";#N/A,#N/A,FALSE,"MTHDET";#N/A,#N/A,FALSE,"ACTDET"}</definedName>
    <definedName name="wrn.SCA._.Acq.." hidden="1">{#N/A,#N/A,FALSE,"main";#N/A,#N/A,FALSE,"Pooling";#N/A,#N/A,FALSE,"Purchase"}</definedName>
    <definedName name="wrn.SCA._.AcqDisv." hidden="1">{#N/A,#N/A,FALSE,"main";#N/A,#N/A,FALSE,"Purchase"}</definedName>
    <definedName name="wrn.Scritture." hidden="1">{"Scritture",#N/A,FALSE,"Scritture"}</definedName>
    <definedName name="wrn.SUDDIVISIONE._.UTILI." hidden="1">{#N/A,#N/A,TRUE,"UTIFAC";#N/A,#N/A,TRUE,"UTIESP";#N/A,#N/A,TRUE,"UTIFRA";#N/A,#N/A,TRUE,"UTIGBR";#N/A,#N/A,TRUE,"UTIGER";#N/A,#N/A,TRUE,"UTIGRE";#N/A,#N/A,TRUE,"UTISWE";#N/A,#N/A,TRUE,"UTIAUS";#N/A,#N/A,TRUE,"UTISAF";#N/A,#N/A,TRUE,"UTICAN"}</definedName>
    <definedName name="wrn.tavole_supporto." hidden="1">{"Cop_tav_supp",#N/A,FALSE,"Copertine";"pag1e2_s",#N/A,FALSE,"Indici";"pag3_6_s",#N/A,FALSE,"P.F.";"pag7e8_s",#N/A,FALSE,"Fondi";"pag9_s",#N/A,FALSE,"Fondi";"pag10_12_s",#N/A,FALSE,"Commissioni rete";"pag13e14_s",#N/A,FALSE,"Titoli";"pag15_s",#N/A,FALSE,"C.C. e P.E.";"pag16_20_s",#N/A,FALSE,"C.E_BF";"pag21_s",#N/A,FALSE,"C.E_BF";"pag22_s",#N/A,FALSE,"C.E_BF"}</definedName>
    <definedName name="wrn.testo." hidden="1">{"Cop_testo",#N/A,FALSE,"Copertine";"testo_pag1_4",#N/A,FALSE,"Testo";"pag5",#N/A,FALSE,"P.F.";"pag6.7",#N/A,FALSE,"Ipotesi generali";"testo_pag8_9",#N/A,FALSE,"Testo";"pag10",#N/A,FALSE,"Flussi e stock";"testo_pag_11",#N/A,FALSE,"Testo";"pag12.14",#N/A,FALSE,"Fondi";"testo_pag_15",#N/A,FALSE,"Testo";"pag16_17",#N/A,FALSE,"Fondi";"pag18",#N/A,FALSE,"Fondi";"testo_pag_19",#N/A,FALSE,"Testo";"pag20",#N/A,FALSE,"Commissioni rete";"testo_pag_21",#N/A,FALSE,"Testo";"pag22",#N/A,FALSE,"NVV";"testo_pag_23",#N/A,FALSE,"Testo";"pag24",#N/A,FALSE,"Costi operativi";"testo_pag_25",#N/A,FALSE,"Testo";"pag26",#N/A,FALSE,"C.E_BF";"pag27",#N/A,FALSE,"C.E_BF";"testo_pag_28_29",#N/A,FALSE,"Testo";"pag30_36",#N/A,FALSE,"C.E_Soc_prod";"testo_pag37_42",#N/A,FALSE,"Testo"}</definedName>
    <definedName name="wrn.TRIMESTRALE." hidden="1">{#N/A,#N/A,TRUE,"covtri";#N/A,#N/A,TRUE,"indtri";#N/A,#N/A,TRUE,"ECORID";#N/A,#N/A,TRUE,"ECOTRA";#N/A,#N/A,TRUE,"ECOTOT";#N/A,#N/A,TRUE,"FATSOC";#N/A,#N/A,TRUE,"FATDIV";#N/A,#N/A,TRUE,"FATGEO";#N/A,#N/A,TRUE,"ORDINI";#N/A,#N/A,TRUE,"SITPAT";#N/A,#N/A,TRUE,"RENDFIN";#N/A,#N/A,TRUE,"TESORI";#N/A,#N/A,TRUE,"PERSONE"}</definedName>
    <definedName name="wrn.Tutto." hidden="1">{"ProspettoImposte",#N/A,FALSE,"Prospetto imposte";"Scritture",#N/A,FALSE,"Scritture"}</definedName>
    <definedName name="wrn.UTILI._.SPAGNA." hidden="1">{#N/A,#N/A,TRUE,"UTIESP"}</definedName>
    <definedName name="wrn.UTILI._.SUD._.AFRICA." hidden="1">{#N/A,#N/A,TRUE,"UTISAF"}</definedName>
    <definedName name="wrn.Valuation._.Committee.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1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wag." hidden="1">{"inc.ann",#N/A,FALSE,"WAG";"inc.quart",#N/A,FALSE,"WAG"}</definedName>
    <definedName name="wvu.CE_BF_AG." hidden="1">{TRUE,TRUE,-1.25,-15.5,484.5,276.75,FALSE,FALSE,TRUE,TRUE,0,1,#N/A,55,#N/A,6.54430379746835,17.0952380952381,1,FALSE,FALSE,3,TRUE,1,FALSE,100,"Swvu.CE_BF_AG.","ACwvu.CE_BF_AG.",1,FALSE,FALSE,0.196850393700787,0.196850393700787,0.78740157480315,0.196850393700787,2,"","",TRUE,TRUE,FALSE,FALSE,1,#N/A,1,1,"=R2C2:R66C22",FALSE,"Rwvu.CE_BF_AG.","Cwvu.CE_BF_AG.",FALSE,FALSE,FALSE,9,65532,65532,FALSE,FALSE,TRUE,TRUE,TRUE}</definedName>
    <definedName name="wvu.CE_BF_MGD." hidden="1">{TRUE,TRUE,-1.25,-15.5,484.5,276.75,FALSE,FALSE,TRUE,TRUE,0,1,#N/A,62,#N/A,6.54430379746835,15.7272727272727,1,FALSE,FALSE,3,TRUE,1,FALSE,100,"Swvu.CE_BF_MGD.","ACwvu.CE_BF_MGD.",1,FALSE,FALSE,0.196850393700787,0.196850393700787,0.78740157480315,0.196850393700787,2,"","",TRUE,TRUE,FALSE,FALSE,1,#N/A,1,1,"=R70C2:R132C22",FALSE,"Rwvu.CE_BF_MGD.","Cwvu.CE_BF_MGD.",FALSE,FALSE,FALSE,9,65532,65532,FALSE,FALSE,TRUE,TRUE,TRUE}</definedName>
    <definedName name="wvu.CE_BF_RICLASS." hidden="1">{TRUE,TRUE,-1.25,-15.5,484.5,253.5,FALSE,FALSE,TRUE,TRUE,0,2,#N/A,5,#N/A,10.5454545454545,21.4615384615385,1,FALSE,FALSE,3,TRUE,1,FALSE,75,"Swvu.CE_BF_RICLASS.","ACwvu.CE_BF_RICLASS.",#N/A,FALSE,FALSE,0.78740157480315,0.78740157480315,0.6,0.66,2,"","&amp;LPianificazione&amp;R&amp;D",TRUE,FALSE,FALSE,FALSE,1,#N/A,1,1,"=R5C2:R62C16",FALSE,#N/A,#N/A,FALSE,FALSE,FALSE,9,65532,300,FALSE,FALSE,TRUE,TRUE,TRUE}</definedName>
    <definedName name="wvu.CE_BF_UTILE." hidden="1">{TRUE,TRUE,-1.25,-15.5,484.5,276.75,FALSE,FALSE,TRUE,TRUE,0,1,#N/A,69,#N/A,6.74683544303798,14.4285714285714,1,FALSE,FALSE,3,TRUE,1,FALSE,100,"Swvu.CE_BF_UTILE.","ACwvu.CE_BF_UTILE.",1,FALSE,FALSE,0.196850393700787,0.196850393700787,0.78740157480315,0.196850393700787,2,"","",TRUE,FALSE,FALSE,FALSE,1,53,#N/A,#N/A,"=R134C2:R187C22","=R70:R71","Rwvu.CE_BF_UTILE.","Cwvu.CE_BF_UTILE.",FALSE,FALSE,TRUE,9,65532,65532,FALSE,FALSE,TRUE,TRUE,TRUE}</definedName>
    <definedName name="wvu.daily._.update._.global._.sheet.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summary.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wvu.Extracommissioni." hidden="1">{TRUE,TRUE,-1.25,-15.5,484.5,253.5,FALSE,TRUE,TRUE,TRUE,0,6,#N/A,62,#N/A,9.10416666666667,21.6923076923077,1,FALSE,FALSE,3,TRUE,1,FALSE,75,"Swvu.Extracommissioni.","ACwvu.Extracommissioni.",#N/A,FALSE,FALSE,0.78740157480315,0.78740157480315,0.984251968503937,0.984251968503937,1,"","&amp;LPianificazione&amp;R&amp;D",TRUE,FALSE,FALSE,FALSE,1,#N/A,1,1,"=R72C12:R98C18",FALSE,#N/A,#N/A,FALSE,FALSE,FALSE,9,65532,65532,FALSE,FALSE,TRUE,TRUE,TRUE}</definedName>
    <definedName name="wvu.FASE1_BUDGET." hidden="1">{TRUE,TRUE,-1.25,-15.5,484.5,276.75,FALSE,TRUE,TRUE,TRUE,0,38,#N/A,61,#N/A,12.4473684210526,31.7272727272727,1,FALSE,FALSE,3,TRUE,1,FALSE,50,"Swvu.FASE1_BUDGET.","ACwvu.FASE1_BUDGET.",#N/A,FALSE,FALSE,0.196850393700787,0.196850393700787,0.393700787401575,0.196850393700787,2,"","",TRUE,TRUE,FALSE,FALSE,1,75,#N/A,#N/A,"=R78C44:R99C57","=R72:R76","Rwvu.FASE1_BUDGET.","Cwvu.FASE1_BUDGET.",FALSE,FALSE,TRUE,9,65532,65532,FALSE,FALSE,TRUE,TRUE,TRUE}</definedName>
    <definedName name="wvu.FASE1_PREC." hidden="1">{TRUE,TRUE,-2,-16.25,484.5,288,FALSE,TRUE,TRUE,TRUE,0,25,#N/A,75,#N/A,19.6470588235294,29.8888888888889,1,FALSE,FALSE,3,TRUE,1,FALSE,50,"Swvu.FASE1_PREC.","ACwvu.FASE1_PREC.",1,FALSE,FALSE,0.196850393700787,0.196850393700787,0.393700787401575,0.196850393700787,2,"","",TRUE,TRUE,FALSE,FALSE,1,#N/A,1,1,"=R78C31:R98C59","=R74:R77",#N/A,#N/A,FALSE,FALSE}</definedName>
    <definedName name="wvu.FASE1_REVBUDGET." hidden="1">{TRUE,TRUE,-1.25,-15.5,484.5,276.75,FALSE,TRUE,TRUE,TRUE,0,63,#N/A,76,#N/A,13.9459459459459,29.0909090909091,1,FALSE,FALSE,3,TRUE,1,FALSE,50,"Swvu.FASE1_REVBUDGET.","ACwvu.FASE1_REVBUDGET.",1,FALSE,FALSE,0.393700787401575,0.393700787401575,0,0,2,"","",TRUE,TRUE,FALSE,FALSE,1,#N/A,1,1,"=R78C65:R99C78","=R72:R76","Rwvu.FASE1_REVBUDGET.","Cwvu.FASE1_REVBUDGET.",FALSE,FALSE,FALSE,9,65532,65532,FALSE,FALSE,TRUE,TRUE,TRUE}</definedName>
    <definedName name="wvu.FASE2_BUDGET." hidden="1">{TRUE,TRUE,-1.25,-15.5,484.5,276.75,FALSE,TRUE,TRUE,TRUE,0,38,#N/A,88,#N/A,12.4473684210526,29.7272727272727,1,FALSE,FALSE,3,TRUE,1,FALSE,50,"Swvu.FASE2_BUDGET.","ACwvu.FASE2_BUDGET.",#N/A,FALSE,FALSE,0.196850393700787,0.196850393700787,0.393700787401575,0.196850393700787,2,"","",TRUE,TRUE,FALSE,FALSE,1,75,#N/A,#N/A,"=R102C44:R120C57","=R72:R76","Rwvu.FASE2_BUDGET.","Cwvu.FASE2_BUDGET.",FALSE,FALSE,TRUE,9,65532,65532,FALSE,FALSE,TRUE,TRUE,TRUE}</definedName>
    <definedName name="wvu.FASE2_PREC." hidden="1">{TRUE,TRUE,-2,-16.25,484.5,288,FALSE,TRUE,TRUE,TRUE,0,25,#N/A,94,#N/A,19.6470588235294,29.8181818181818,1,FALSE,FALSE,3,TRUE,1,FALSE,50,"Swvu.FASE2_PREC.","ACwvu.FASE2_PREC.",1,FALSE,FALSE,0.196850393700787,0.196850393700787,0.393700787401575,0.196850393700787,2,"","",TRUE,TRUE,FALSE,FALSE,1,#N/A,1,1,"=R99C31:R116C59","=R74:R77",#N/A,#N/A,FALSE,FALSE}</definedName>
    <definedName name="wvu.FASE2_REVBUDGET." hidden="1">{TRUE,TRUE,-1.25,-15.5,484.5,276.75,FALSE,TRUE,TRUE,TRUE,0,58,#N/A,89,#N/A,15.2,29.6666666666667,1,FALSE,FALSE,3,TRUE,1,FALSE,50,"Swvu.FASE2_REVBUDGET.","ACwvu.FASE2_REVBUDGET.",1,FALSE,FALSE,0.393700787401575,0.393700787401575,0,0,2,"","",TRUE,TRUE,FALSE,FALSE,1,#N/A,1,1,"=R103C65:R121C78","=R72:R76","Rwvu.FASE2_REVBUDGET.","Cwvu.FASE2_REVBUDGET.",FALSE,FALSE,FALSE,9,65532,65532,FALSE,FALSE,TRUE,TRUE,TRUE}</definedName>
    <definedName name="wvu.FASE3_BUDGET." hidden="1">{TRUE,TRUE,-1.25,-15.5,484.5,276.75,FALSE,TRUE,TRUE,TRUE,0,38,#N/A,117,#N/A,12.4473684210526,30.4444444444444,1,FALSE,FALSE,3,TRUE,1,FALSE,50,"Swvu.FASE3_BUDGET.","ACwvu.FASE3_BUDGET.",#N/A,FALSE,FALSE,0.196850393700787,0.196850393700787,0.393700787401575,0.196850393700787,2,"","",TRUE,TRUE,FALSE,FALSE,1,75,#N/A,#N/A,"=R122C44:R140C57","=R72:R76","Rwvu.FASE3_BUDGET.","Cwvu.FASE3_BUDGET.",FALSE,FALSE,TRUE,9,65532,65532,FALSE,FALSE,TRUE,TRUE,TRUE}</definedName>
    <definedName name="wvu.FASE3_PREC." hidden="1">{TRUE,TRUE,-2,-16.25,486,289.5,FALSE,TRUE,TRUE,TRUE,0,38,#N/A,103,#N/A,23.9318181818182,29.8181818181818,1,FALSE,FALSE,3,TRUE,1,FALSE,50,"Swvu.FASE3_PREC.","ACwvu.FASE3_PREC.",1,FALSE,FALSE,0.196850393700787,0.196850393700787,0.393700787401575,0.196850393700787,2,"","",TRUE,TRUE,FALSE,FALSE,1,#N/A,1,1,"=R99C31:R116C59","=R74:R77",#N/A,#N/A,FALSE,FALSE}</definedName>
    <definedName name="wvu.FASE3_REVBUDGET." hidden="1">{TRUE,TRUE,-1.25,-15.5,484.5,276.75,FALSE,TRUE,TRUE,TRUE,0,62,#N/A,122,#N/A,14.1891891891892,29.5454545454545,1,FALSE,FALSE,3,TRUE,1,FALSE,50,"Swvu.FASE3_REVBUDGET.","ACwvu.FASE3_REVBUDGET.",1,FALSE,FALSE,0.393700787401575,0.393700787401575,0,0,2,"","",TRUE,TRUE,FALSE,FALSE,1,78,#N/A,#N/A,"=R124C65:R139C75","=R72:R76","Rwvu.FASE3_REVBUDGET.","Cwvu.FASE3_REVBUDGET.",FALSE,FALSE,TRUE,9,65532,65532,FALSE,FALSE,TRUE,TRUE,TRUE}</definedName>
    <definedName name="wvu.FASE4_BUDGET." hidden="1">{TRUE,TRUE,-1.25,-15.5,484.5,276.75,FALSE,TRUE,TRUE,TRUE,0,38,#N/A,126,#N/A,12.4473684210526,31.7272727272727,1,FALSE,FALSE,3,TRUE,1,FALSE,50,"Swvu.FASE4_BUDGET.","ACwvu.FASE4_BUDGET.",#N/A,FALSE,FALSE,0.196850393700787,0.196850393700787,0.393700787401575,0.196850393700787,2,"","",TRUE,TRUE,FALSE,FALSE,1,75,#N/A,#N/A,"=R141C44:R168C57","=R72:R76","Rwvu.FASE4_BUDGET.","Cwvu.FASE4_BUDGET.",FALSE,FALSE,TRUE,9,65532,65532,FALSE,FALSE,TRUE,TRUE,TRUE}</definedName>
    <definedName name="wvu.FASE4_PREC." hidden="1">{TRUE,TRUE,-2,-16.25,486,289.5,FALSE,TRUE,TRUE,TRUE,0,35,#N/A,137,#N/A,25.5909090909091,30.0909090909091,1,FALSE,FALSE,3,TRUE,1,FALSE,50,"Swvu.FASE4_PREC.","ACwvu.FASE4_PREC.",1,FALSE,FALSE,0.196850393700787,0.196850393700787,0.393700787401575,0.196850393700787,2,"","",TRUE,TRUE,FALSE,FALSE,1,#N/A,1,1,"=R99C31:R116C59","=R74:R77",#N/A,#N/A,FALSE,FALSE}</definedName>
    <definedName name="wvu.FASE4_REVBUDGET." hidden="1">{TRUE,TRUE,-1.25,-15.5,484.5,276.75,FALSE,TRUE,TRUE,TRUE,0,63,#N/A,128,#N/A,13.9459459459459,29.5454545454545,1,FALSE,FALSE,3,TRUE,1,FALSE,50,"Swvu.FASE4_REVBUDGET.","ACwvu.FASE4_REVBUDGET.",1,FALSE,FALSE,0.393700787401575,0.393700787401575,0,0,2,"","",TRUE,TRUE,FALSE,FALSE,1,78,#N/A,#N/A,"=R143C65:R167C74","=R72:R76","Rwvu.FASE4_REVBUDGET.","Cwvu.FASE4_REVBUDGET.",FALSE,FALSE,TRUE,9,65532,65532,FALSE,FALSE,TRUE,TRUE,TRUE}</definedName>
    <definedName name="wvu.FASI_RIEPILOGO_BUDGET." hidden="1">{TRUE,TRUE,-1.25,-15.5,484.5,276.75,FALSE,TRUE,TRUE,TRUE,0,38,#N/A,157,#N/A,12.4473684210526,30.8888888888889,1,FALSE,FALSE,3,TRUE,1,FALSE,50,"Swvu.FASI_RIEPILOGO_BUDGET.","ACwvu.FASI_RIEPILOGO_BUDGET.",#N/A,FALSE,FALSE,0.196850393700787,0.196850393700787,0.393700787401575,0.196850393700787,2,"","",TRUE,TRUE,FALSE,FALSE,1,75,#N/A,#N/A,"=R172C44:R184C57","=R72:R76","Rwvu.FASI_RIEPILOGO_BUDGET.","Cwvu.FASI_RIEPILOGO_BUDGET.",FALSE,FALSE,TRUE,9,65532,65532,FALSE,FALSE,TRUE,TRUE,TRUE}</definedName>
    <definedName name="wvu.FASI_RIEPILOGO_PREC." hidden="1">{TRUE,TRUE,-2,-16.25,486,289.5,FALSE,TRUE,TRUE,TRUE,0,38,#N/A,154,#N/A,23.9318181818182,30.1818181818182,1,FALSE,FALSE,3,TRUE,1,FALSE,50,"Swvu.FASI_RIEPILOGO_PREC.","ACwvu.FASI_RIEPILOGO_PREC.",1,FALSE,FALSE,0.196850393700787,0.196850393700787,0.393700787401575,0.196850393700787,2,"","",TRUE,TRUE,FALSE,FALSE,1,#N/A,1,1,"=R99C31:R116C59","=R74:R77",#N/A,#N/A,FALSE,FALSE}</definedName>
    <definedName name="wvu.FASI_RIEPILOGO_REVBUDGET." hidden="1">{TRUE,TRUE,-1.25,-15.5,484.5,276.75,FALSE,TRUE,TRUE,TRUE,0,63,#N/A,163,#N/A,13.9459459459459,28.7272727272727,1,FALSE,FALSE,3,TRUE,1,FALSE,50,"Swvu.FASI_RIEPILOGO_REVBUDGET.","ACwvu.FASI_RIEPILOGO_REVBUDGET.",1,FALSE,FALSE,0.393700787401575,0.393700787401575,0,0,2,"","",TRUE,TRUE,FALSE,FALSE,1,120,#N/A,#N/A,"=R174C65:R185C70","=R72:R76","Rwvu.FASI_RIEPILOGO_REVBUDGET.","Cwvu.FASI_RIEPILOGO_REVBUDGET.",FALSE,FALSE,TRUE,9,65532,65532,FALSE,FALSE,TRUE,TRUE,TRUE}</definedName>
    <definedName name="wvu.IMPOSTE_BF." hidden="1">{TRUE,TRUE,-1.25,-15.5,484.5,276.75,FALSE,FALSE,TRUE,TRUE,0,3,#N/A,194,#N/A,5.35443037974684,14.952380952381,1,FALSE,FALSE,3,TRUE,1,FALSE,100,"Swvu.IMPOSTE_BF.","ACwvu.IMPOSTE_BF.",1,FALSE,FALSE,0.196850393700787,0.196850393700787,0.78740157480315,0.196850393700787,2,"","",TRUE,FALSE,FALSE,FALSE,1,#N/A,1,1,"=R194C3:R231C7",FALSE,"Rwvu.IMPOSTE_BF.","Cwvu.IMPOSTE_BF.",FALSE,FALSE,FALSE,9,65532,300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data.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REC_CE_BF_AREE_GEST." hidden="1">{TRUE,TRUE,-2,-16.25,486,289.5,FALSE,TRUE,TRUE,TRUE,0,5,5,54,#N/A,2.8,30.0909090909091,2,TRUE,FALSE,3,TRUE,1,FALSE,50,"Swvu.PREC_CE_BF_AREE_GEST.","ACwvu.PREC_CE_BF_AREE_GEST.",1,FALSE,FALSE,0.196850393700787,0.196850393700787,0.393700787401575,0.196850393700787,1,"","",TRUE,TRUE,FALSE,FALSE,1,#N/A,1,1,"=R71C2:R145C11","=R1:R8",#N/A,#N/A,FALSE,FALSE}</definedName>
    <definedName name="wvu.PREC_CE_BF_MGD." hidden="1">{TRUE,TRUE,-2,-16.25,486,289.5,FALSE,TRUE,TRUE,TRUE,0,2,5,125,#N/A,2.56497175141243,30,2,TRUE,FALSE,3,TRUE,1,FALSE,50,"Swvu.PREC_CE_BF_MGD.","ACwvu.PREC_CE_BF_MGD.",1,FALSE,FALSE,0.196850393700787,0.196850393700787,0.393700787401575,0.196850393700787,1,"","",TRUE,TRUE,FALSE,FALSE,1,#N/A,1,1,"=R71C2:R145C11","=R1:R8",#N/A,#N/A,FALSE,FALSE}</definedName>
    <definedName name="wvu.PREC_CE_BF_UTILE." hidden="1">{TRUE,TRUE,-2,-16.25,486,289.5,FALSE,TRUE,TRUE,TRUE,0,2,5,182,#N/A,2.57627118644068,30.1818181818182,2,TRUE,FALSE,3,TRUE,1,FALSE,50,"Swvu.PREC_CE_BF_UTILE.","ACwvu.PREC_CE_BF_UTILE.",1,FALSE,FALSE,0.196850393700787,0.196850393700787,0.393700787401575,0.196850393700787,1,"","",TRUE,TRUE,FALSE,FALSE,1,#N/A,1,1,"=R71C2:R145C11","=R1:R8",#N/A,#N/A,FALSE,FALSE}</definedName>
    <definedName name="wvu.RACC_IMP." hidden="1">{TRUE,TRUE,-1.25,-15.5,484.5,276.75,FALSE,FALSE,TRUE,TRUE,0,32,#N/A,1,#N/A,4.80412371134021,17.3529411764706,1,FALSE,FALSE,3,TRUE,1,FALSE,100,"Swvu.RACC_IMP.","ACwvu.RACC_IMP.",1,FALSE,FALSE,0.196850393700787,0.196850393700787,0.78740157480315,0.196850393700787,2,"","",TRUE,TRUE,FALSE,FALSE,1,#N/A,1,1,"=R1C33:R49C40",FALSE,"Rwvu.RACC_IMP.","Cwvu.RACC_IMP.",FALSE,FALSE,FALSE,9,65532,65532,FALSE,FALSE,TRUE,TRUE,TRUE}</definedName>
    <definedName name="wvu.REV_DIV." hidden="1">{TRUE,TRUE,-1.25,-15.5,484.5,276.75,FALSE,FALSE,TRUE,TRUE,0,2,#N/A,236,#N/A,5.73417721518987,16.4117647058824,1,FALSE,FALSE,3,TRUE,1,FALSE,100,"Swvu.REV_DIV.","ACwvu.REV_DIV.",1,FALSE,FALSE,0.393700787401575,0.393700787401575,0,0,2,"","",TRUE,TRUE,FALSE,FALSE,1,#N/A,1,1,"=R236C2:R263C8",FALSE,"Rwvu.REV_DIV.","Cwvu.REV_DIV.",FALSE,FALSE,FALSE,9,65532,300,FALSE,FALSE,TRUE,TRUE,TRUE}</definedName>
    <definedName name="wvu.RIEPILOGOFASI_BUDGET." hidden="1">{TRUE,TRUE,-1.25,-15.5,484.5,279.75,FALSE,TRUE,TRUE,TRUE,0,78,#N/A,157,#N/A,20.1818181818182,29.1818181818182,1,FALSE,FALSE,3,TRUE,1,FALSE,50,"Swvu.RIEPILOGOFASI_BUDGET.","ACwvu.RIEPILOGOFASI_BUDGET.",1,FALSE,FALSE,0.196850393700787,0.196850393700787,0.393700787401575,0.196850393700787,2,"","",TRUE,TRUE,FALSE,FALSE,1,#N/A,1,1,"=R135C66:R161C94","=R74:R77",#N/A,#N/A,FALSE,FALSE}</definedName>
    <definedName name="wvu.Servizi_bancari." hidden="1">{TRUE,TRUE,-1.25,-15.5,484.5,253.5,FALSE,TRUE,TRUE,TRUE,0,20,#N/A,96,#N/A,8.95833333333333,21.6923076923077,1,FALSE,FALSE,3,TRUE,1,FALSE,75,"Swvu.Servizi_bancari.","ACwvu.Servizi_bancari.",#N/A,FALSE,FALSE,0.78740157480315,0.78740157480315,0.984251968503937,0.984251968503937,1,"","&amp;LPianificazione&amp;R&amp;D",TRUE,FALSE,FALSE,FALSE,1,#N/A,1,1,"=R106C21:R152C27",FALSE,#N/A,#N/A,FALSE,FALSE,FALSE,9,65532,65532,FALSE,FALSE,TRUE,TRUE,TRUE}</definedName>
    <definedName name="wvu.Servizi_finanziari." hidden="1">{TRUE,TRUE,-1.25,-15.5,484.5,253.5,FALSE,TRUE,TRUE,TRUE,0,1,#N/A,7,#N/A,10.2916666666667,21.5384615384615,1,FALSE,FALSE,3,TRUE,1,FALSE,75,"Swvu.Servizi_finanziari.","ACwvu.Servizi_finanziari.",#N/A,FALSE,FALSE,0.78740157480315,0.78740157480315,0.984251968503937,0.984251968503937,1,"","&amp;LPianificazione&amp;R&amp;D",TRUE,FALSE,FALSE,FALSE,1,#N/A,1,1,"=R7C3:R67C9",FALSE,#N/A,#N/A,FALSE,FALSE,FALSE,9,65532,65532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.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" hidden="1">{"'WEB azoc prov'!$B$85:$L$123"}</definedName>
    <definedName name="WWW" hidden="1">{#N/A,#N/A,FALSE,"bs_cons";#N/A,#N/A,FALSE,"bs_grup";#N/A,#N/A,FALSE,"bs_umpl";#N/A,#N/A,FALSE,"bs_bim";#N/A,#N/A,FALSE,"bs_bdb";#N/A,#N/A,FALSE,"bs_mq32";#N/A,#N/A,FALSE,"bs_bsrl"}</definedName>
    <definedName name="wwwew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wwwww" hidden="1">{"'WEB azoc prov'!$B$85:$L$123"}</definedName>
    <definedName name="wwwwwwwww" hidden="1">{"ProspettoImposte",#N/A,FALSE,"Prospetto imposte";"Scritture",#N/A,FALSE,"Scritture"}</definedName>
    <definedName name="wwwwwwwwwwww" hidden="1">{#N/A,#N/A,TRUE,"Main Issues";#N/A,#N/A,TRUE,"Income statement ($)"}</definedName>
    <definedName name="wwwwwwwwwwwwwwwwwwww" hidden="1">{#N/A,#N/A,TRUE,"Main Issues";#N/A,#N/A,TRUE,"Income statement ($)"}</definedName>
    <definedName name="X" hidden="1">{"ProspettoImposte",#N/A,FALSE,"Prospetto imposte";"Scritture",#N/A,FALSE,"Scritture"}</definedName>
    <definedName name="XAX">#REF!</definedName>
    <definedName name="xcf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xffli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XFHAETHQAHT">[25]Facchinaggio!#REF!</definedName>
    <definedName name="xrs1c">'[50]CIN-RAB X '!$O$5:$O$37</definedName>
    <definedName name="xrs1f">'[50]CIN-RAB X '!$A$5:$A$37</definedName>
    <definedName name="xrs2c">'[50]CIN-RAB X '!$O$49:$O$81</definedName>
    <definedName name="xrs2f">'[50]CIN-RAB X '!$A$49:$A$81</definedName>
    <definedName name="xs10c">#REF!</definedName>
    <definedName name="xs11c">#REF!</definedName>
    <definedName name="xs12c">#REF!</definedName>
    <definedName name="xs13c">#REF!</definedName>
    <definedName name="xs14c">#REF!</definedName>
    <definedName name="xs15c">#REF!</definedName>
    <definedName name="xs16c">#REF!</definedName>
    <definedName name="xs17c">#REF!</definedName>
    <definedName name="xs18c">#REF!</definedName>
    <definedName name="xs19c">#REF!</definedName>
    <definedName name="xs1c">#REF!</definedName>
    <definedName name="xs20c">#REF!</definedName>
    <definedName name="xs21c">#REF!</definedName>
    <definedName name="xs22c">#REF!</definedName>
    <definedName name="xs23c">#REF!</definedName>
    <definedName name="xs24c">#REF!</definedName>
    <definedName name="xs25c">#REF!</definedName>
    <definedName name="xs26c">#REF!</definedName>
    <definedName name="xs27c">#REF!</definedName>
    <definedName name="xs28c">#REF!</definedName>
    <definedName name="xs29c">#REF!</definedName>
    <definedName name="xs2c">#REF!</definedName>
    <definedName name="xs30c">#REF!</definedName>
    <definedName name="xs31c">#REF!</definedName>
    <definedName name="xs32c">#REF!</definedName>
    <definedName name="xs33c">#REF!</definedName>
    <definedName name="xs34c">#REF!</definedName>
    <definedName name="xs3c">#REF!</definedName>
    <definedName name="xs4c">#REF!</definedName>
    <definedName name="xs5c">#REF!</definedName>
    <definedName name="xs6c">#REF!</definedName>
    <definedName name="xs7c">#REF!</definedName>
    <definedName name="xs8c">#REF!</definedName>
    <definedName name="xs9c">#REF!</definedName>
    <definedName name="XX" hidden="1">{"'WEB azoc prov'!$B$85:$L$123"}</definedName>
    <definedName name="xxA.12003">[29]Rettifiche!$AO$6</definedName>
    <definedName name="xxA.12003n">[29]Rettifiche!$AO$198</definedName>
    <definedName name="xxA.12004">[29]Rettifiche!$AR$6</definedName>
    <definedName name="xxA.12004n">[29]Rettifiche!$AR$198</definedName>
    <definedName name="xxA.12005">[29]Rettifiche!$AU$6</definedName>
    <definedName name="xxA.12005n">[29]Rettifiche!$AU$198</definedName>
    <definedName name="xxA.12006">[29]Rettifiche!$AX$6</definedName>
    <definedName name="xxA.12006n">[29]Rettifiche!$AX$198</definedName>
    <definedName name="xxA.12007">[29]Rettifiche!$BA$6</definedName>
    <definedName name="xxA.12007n">[29]Rettifiche!$BA$198</definedName>
    <definedName name="xxA.12008">[29]Rettifiche!$BD$6</definedName>
    <definedName name="xxA.12008n">[29]Rettifiche!$BD$198</definedName>
    <definedName name="xxA2003">[29]Rettifiche!$AO$4</definedName>
    <definedName name="xxA2003n">[29]Rettifiche!$AO$196</definedName>
    <definedName name="xxA2004">[29]Rettifiche!$AR$4</definedName>
    <definedName name="xxA2004n">[29]Rettifiche!$AR$196</definedName>
    <definedName name="xxA2005">[29]Rettifiche!$AU$4</definedName>
    <definedName name="xxA2005n">[29]Rettifiche!$AU$196</definedName>
    <definedName name="xxA2006">[29]Rettifiche!$AX$4</definedName>
    <definedName name="xxA2006n">[29]Rettifiche!$AX$196</definedName>
    <definedName name="xxA2007">[29]Rettifiche!$BA$4</definedName>
    <definedName name="xxA2007n">[29]Rettifiche!$BA$196</definedName>
    <definedName name="xxA2008">[29]Rettifiche!$BD$4</definedName>
    <definedName name="xxA2008n">[29]Rettifiche!$BD$196</definedName>
    <definedName name="xxAl2003">[29]Rettifiche!$AO$24</definedName>
    <definedName name="xxAl2003n">[29]Rettifiche!$AO$216</definedName>
    <definedName name="xxAl2004">[29]Rettifiche!$AR$24</definedName>
    <definedName name="xxAl2004n">[29]Rettifiche!$AR$216</definedName>
    <definedName name="xxAl2005">[29]Rettifiche!$AU$24</definedName>
    <definedName name="xxAl2005n">[29]Rettifiche!$AU$216</definedName>
    <definedName name="xxAl2006">[29]Rettifiche!$AX$24</definedName>
    <definedName name="xxAl2006n">[29]Rettifiche!$AX$216</definedName>
    <definedName name="xxAl2007">[29]Rettifiche!$BA$24</definedName>
    <definedName name="xxAl2007n">[29]Rettifiche!$BA$216</definedName>
    <definedName name="xxAl2008">[29]Rettifiche!$BD$24</definedName>
    <definedName name="xxAl2008n">[29]Rettifiche!$BD$216</definedName>
    <definedName name="xxB.12003">[29]Rettifiche!$AO$8</definedName>
    <definedName name="xxB.12003n">[29]Rettifiche!$AO$200</definedName>
    <definedName name="xxB.12004">[29]Rettifiche!$AR$8</definedName>
    <definedName name="xxB.12004n">[29]Rettifiche!$AR$200</definedName>
    <definedName name="xxB.12005">[29]Rettifiche!$AU$8</definedName>
    <definedName name="xxB.12005n">[29]Rettifiche!$AU$200</definedName>
    <definedName name="xxB.12006">[29]Rettifiche!$AX$8</definedName>
    <definedName name="xxB.12006n">[29]Rettifiche!$AX$200</definedName>
    <definedName name="xxB.12007">[29]Rettifiche!$BA$8</definedName>
    <definedName name="xxB.12007n">[29]Rettifiche!$BA$200</definedName>
    <definedName name="xxB.12008">[29]Rettifiche!$BD$8</definedName>
    <definedName name="xxB.12008n">[29]Rettifiche!$BD$200</definedName>
    <definedName name="xxB2003">[29]Rettifiche!$AO$7</definedName>
    <definedName name="xxB2003n">[29]Rettifiche!$AO$199</definedName>
    <definedName name="xxB2004">[29]Rettifiche!$AR$7</definedName>
    <definedName name="xxB2004n">[29]Rettifiche!$AR$199</definedName>
    <definedName name="xxB2005">[29]Rettifiche!$AU$7</definedName>
    <definedName name="xxB2005n">[29]Rettifiche!$AU$199</definedName>
    <definedName name="xxB2006">[29]Rettifiche!$AX$7</definedName>
    <definedName name="xxB2006n">[29]Rettifiche!$AX$199</definedName>
    <definedName name="xxB2007">[29]Rettifiche!$BA$7</definedName>
    <definedName name="xxB2007n">[29]Rettifiche!$BA$199</definedName>
    <definedName name="xxB2008">[29]Rettifiche!$BD$7</definedName>
    <definedName name="xxB2008n">[29]Rettifiche!$BD$199</definedName>
    <definedName name="xxC2003">[29]Rettifiche!$AO$9</definedName>
    <definedName name="xxC2003n">[29]Rettifiche!$AO$201</definedName>
    <definedName name="xxC2004">[29]Rettifiche!$AR$9</definedName>
    <definedName name="xxC2004n">[29]Rettifiche!$AR$201</definedName>
    <definedName name="xxC2005">[29]Rettifiche!$AU$9</definedName>
    <definedName name="xxC2005n">[29]Rettifiche!$AU$201</definedName>
    <definedName name="xxC2006">[29]Rettifiche!$AX$9</definedName>
    <definedName name="xxC2006n">[29]Rettifiche!$AX$201</definedName>
    <definedName name="xxC2007">[29]Rettifiche!$BA$9</definedName>
    <definedName name="xxC2007n">[29]Rettifiche!$BA$201</definedName>
    <definedName name="xxc2008">[29]Rettifiche!$BD$9</definedName>
    <definedName name="xxC2008n">[29]Rettifiche!$BD$201</definedName>
    <definedName name="xxD2003">[29]Rettifiche!$AO$10</definedName>
    <definedName name="xxD2003n">[29]Rettifiche!$AO$202</definedName>
    <definedName name="xxD2004">[29]Rettifiche!$AR$10</definedName>
    <definedName name="xxD2004n">[29]Rettifiche!$AR$202</definedName>
    <definedName name="xxD2005">[29]Rettifiche!$AU$10</definedName>
    <definedName name="xxD2005n">[29]Rettifiche!$AU$202</definedName>
    <definedName name="xxD2006">[29]Rettifiche!$AX$10</definedName>
    <definedName name="xxD2006n">[29]Rettifiche!$AX$202</definedName>
    <definedName name="xxD2007">[29]Rettifiche!$BA$10</definedName>
    <definedName name="xxD2007n">[29]Rettifiche!$BA$202</definedName>
    <definedName name="xxd2008">[29]Rettifiche!$BD$10</definedName>
    <definedName name="xxD2008n">[29]Rettifiche!$BD$202</definedName>
    <definedName name="xxE2003">[29]Rettifiche!$AO$11</definedName>
    <definedName name="xxE2003n">[29]Rettifiche!$AO$203</definedName>
    <definedName name="xxE2004">[29]Rettifiche!$AR$11</definedName>
    <definedName name="xxE2004n">[29]Rettifiche!$AR$203</definedName>
    <definedName name="xxE2005">[29]Rettifiche!$AU$11</definedName>
    <definedName name="xxE2005n">[29]Rettifiche!$AU$203</definedName>
    <definedName name="xxE2006">[29]Rettifiche!$AX$11</definedName>
    <definedName name="xxE2006n">[29]Rettifiche!$AX$203</definedName>
    <definedName name="xxE2007">[29]Rettifiche!$BA$11</definedName>
    <definedName name="xxE2007n">[29]Rettifiche!$BA$203</definedName>
    <definedName name="xxe2008">[29]Rettifiche!$BD$11</definedName>
    <definedName name="xxE2008n">[29]Rettifiche!$BD$203</definedName>
    <definedName name="xxF2003">[29]Rettifiche!$AO$14</definedName>
    <definedName name="xxF2003n">[29]Rettifiche!$AO$206</definedName>
    <definedName name="xxF2004">[29]Rettifiche!$AR$14</definedName>
    <definedName name="xxF2004n">[29]Rettifiche!$AR$206</definedName>
    <definedName name="xxF2005">[29]Rettifiche!$AU$14</definedName>
    <definedName name="xxF2005n">[29]Rettifiche!$AU$206</definedName>
    <definedName name="xxF2006">[29]Rettifiche!$AX$14</definedName>
    <definedName name="xxF2006n">[29]Rettifiche!$AX$206</definedName>
    <definedName name="xxF2007">[29]Rettifiche!$BA$14</definedName>
    <definedName name="xxF2007n">[29]Rettifiche!$BA$206</definedName>
    <definedName name="xxf2008">[29]Rettifiche!$BD$14</definedName>
    <definedName name="xxF2008n">[29]Rettifiche!$BD$206</definedName>
    <definedName name="xxG2003">[29]Rettifiche!$AO$15</definedName>
    <definedName name="xxG2003n">[29]Rettifiche!$AO$207</definedName>
    <definedName name="xxG2004">[29]Rettifiche!$AR$15</definedName>
    <definedName name="xxG2004n">[29]Rettifiche!$AR$207</definedName>
    <definedName name="xxG2005">[29]Rettifiche!$AU$15</definedName>
    <definedName name="xxG2005n">[29]Rettifiche!$AU$207</definedName>
    <definedName name="xxG2006">[29]Rettifiche!$AX$15</definedName>
    <definedName name="xxG2006n">[29]Rettifiche!$AX$207</definedName>
    <definedName name="xxG2007">[29]Rettifiche!$BA$15</definedName>
    <definedName name="xxG2007n">[29]Rettifiche!$BA$207</definedName>
    <definedName name="xxg2008">[29]Rettifiche!$BD$15</definedName>
    <definedName name="xxG2008n">[29]Rettifiche!$BD$207</definedName>
    <definedName name="xxH.12003">[29]Rettifiche!$AO$16</definedName>
    <definedName name="xxH.12003n">[29]Rettifiche!$AO$208</definedName>
    <definedName name="xxH.12004">[29]Rettifiche!$AR$16</definedName>
    <definedName name="xxH.12004n">[29]Rettifiche!$AR$208</definedName>
    <definedName name="xxH.12005">[29]Rettifiche!$AU$16</definedName>
    <definedName name="xxH.12005n">[29]Rettifiche!$AU$208</definedName>
    <definedName name="xxH.12006">[29]Rettifiche!$AX$16</definedName>
    <definedName name="xxH.12006n">[29]Rettifiche!$AX$208</definedName>
    <definedName name="xxH.12007">[29]Rettifiche!$BA$16</definedName>
    <definedName name="xxH.12007n">[29]Rettifiche!$BA$208</definedName>
    <definedName name="xxh.12008">[29]Rettifiche!$BD$16</definedName>
    <definedName name="xxH.12008n">[29]Rettifiche!$BD$208</definedName>
    <definedName name="xxH.22003">[29]Rettifiche!$AO$17</definedName>
    <definedName name="xxH.22003n">[29]Rettifiche!$AO$209</definedName>
    <definedName name="xxH.22004">[29]Rettifiche!$AR$17</definedName>
    <definedName name="xxH.22004n">[29]Rettifiche!$AR$209</definedName>
    <definedName name="xxH.22005">[29]Rettifiche!$AU$17</definedName>
    <definedName name="xxH.22005n">[29]Rettifiche!$AU$209</definedName>
    <definedName name="xxH.22006">[29]Rettifiche!$AX$17</definedName>
    <definedName name="xxH.22006n">[29]Rettifiche!$AX$209</definedName>
    <definedName name="xxH.22007">[29]Rettifiche!$BA$17</definedName>
    <definedName name="xxH.22007n">[29]Rettifiche!$BA$209</definedName>
    <definedName name="xxH.22008">[29]Rettifiche!$BD$17</definedName>
    <definedName name="xxH.22008n">[29]Rettifiche!$BD$209</definedName>
    <definedName name="xxH2003">[29]Rettifiche!$AO$16</definedName>
    <definedName name="xxH2003n">[29]Rettifiche!$AO$208</definedName>
    <definedName name="xxH2004">[29]Rettifiche!$AR$16</definedName>
    <definedName name="xxH2004n">[29]Rettifiche!$AR$208</definedName>
    <definedName name="xxH2005">[29]Rettifiche!$AU$16</definedName>
    <definedName name="xxH2005n">[29]Rettifiche!$AU$208</definedName>
    <definedName name="xxH2006">[29]Rettifiche!$AX$16</definedName>
    <definedName name="xxH2006n">[29]Rettifiche!$AX$208</definedName>
    <definedName name="xxH2007">[29]Rettifiche!$BA$16</definedName>
    <definedName name="xxH2007n">[29]Rettifiche!$BA$208</definedName>
    <definedName name="xxh2008">[29]Rettifiche!$BD$16</definedName>
    <definedName name="xxH2008n">[29]Rettifiche!$BD$208</definedName>
    <definedName name="xxI.12003">[29]Rettifiche!$AO$18</definedName>
    <definedName name="xxI.12003n">[29]Rettifiche!$AO$210</definedName>
    <definedName name="xxI.12004">[29]Rettifiche!$AR$18</definedName>
    <definedName name="xxI.12004n">[29]Rettifiche!$AR$210</definedName>
    <definedName name="xxI.12005">[29]Rettifiche!$AU$18</definedName>
    <definedName name="xxI.12005n">[29]Rettifiche!$AU$210</definedName>
    <definedName name="xxI.12006">[29]Rettifiche!$AX$18</definedName>
    <definedName name="xxI.12006n">[29]Rettifiche!$AX$210</definedName>
    <definedName name="xxI.12007">[29]Rettifiche!$BA$18</definedName>
    <definedName name="xxI.12007n">[29]Rettifiche!$BA$210</definedName>
    <definedName name="xxi.12008">[29]Rettifiche!$BD$18</definedName>
    <definedName name="xxI.12008n">[29]Rettifiche!$BD$210</definedName>
    <definedName name="xxI.2005">[29]Rettifiche!$AU$18</definedName>
    <definedName name="xxI.22003">[29]Rettifiche!$AO$19</definedName>
    <definedName name="xxI.22003n">[29]Rettifiche!$AO$211</definedName>
    <definedName name="xxI.22004">[29]Rettifiche!$AR$19</definedName>
    <definedName name="xxI.22004n">[29]Rettifiche!$AR$211</definedName>
    <definedName name="xxI.22005">[29]Rettifiche!$AU$19</definedName>
    <definedName name="xxI.22005n">[29]Rettifiche!$AU$211</definedName>
    <definedName name="xxI.22006">[29]Rettifiche!$AX$19</definedName>
    <definedName name="xxI.22006n">[29]Rettifiche!$AX$211</definedName>
    <definedName name="xxI.22007">[29]Rettifiche!$BA$19</definedName>
    <definedName name="xxI.22007n">[29]Rettifiche!$BA$211</definedName>
    <definedName name="xxI.22008">[29]Rettifiche!$BD$19</definedName>
    <definedName name="xxI.22008n">[29]Rettifiche!$BD$211</definedName>
    <definedName name="xxI2003">[29]Rettifiche!$AO$18</definedName>
    <definedName name="xxI2003n">[29]Rettifiche!$AO$210</definedName>
    <definedName name="xxI2004">[29]Rettifiche!$AR$18</definedName>
    <definedName name="xxI2004n">[29]Rettifiche!$AR$210</definedName>
    <definedName name="xxI2005">[29]Rettifiche!$AU$18</definedName>
    <definedName name="xxI2005n">[29]Rettifiche!$AU$210</definedName>
    <definedName name="xxI2006">[29]Rettifiche!$AX$18</definedName>
    <definedName name="xxI2006n">[29]Rettifiche!$AX$210</definedName>
    <definedName name="xxI2007">[29]Rettifiche!$BA$18</definedName>
    <definedName name="xxI2007n">[29]Rettifiche!$BA$210</definedName>
    <definedName name="xxi2008">[29]Rettifiche!$BD$18</definedName>
    <definedName name="xxI2008n">[29]Rettifiche!$BD$210</definedName>
    <definedName name="xxJ2003">[29]Rettifiche!$AO$20</definedName>
    <definedName name="xxJ2003n">[29]Rettifiche!$AO$212</definedName>
    <definedName name="xxJ2004">[29]Rettifiche!$AR$20</definedName>
    <definedName name="xxJ2004n">[29]Rettifiche!$AR$212</definedName>
    <definedName name="xxJ2005">[29]Rettifiche!$AU$20</definedName>
    <definedName name="xxJ2005n">[29]Rettifiche!$AU$212</definedName>
    <definedName name="xxJ2006">[29]Rettifiche!$AX$20</definedName>
    <definedName name="xxJ2006n">[29]Rettifiche!$AX$212</definedName>
    <definedName name="xxJ2007">[29]Rettifiche!$BA$20</definedName>
    <definedName name="xxJ2007n">[29]Rettifiche!$BA$212</definedName>
    <definedName name="xxj2008">[29]Rettifiche!$BD$20</definedName>
    <definedName name="xxJ2008n">[29]Rettifiche!$BD$212</definedName>
    <definedName name="xxK2003">[29]Rettifiche!$AO$21</definedName>
    <definedName name="xxK2003n">[29]Rettifiche!$AO$213</definedName>
    <definedName name="xxK2004">[29]Rettifiche!$AR$21</definedName>
    <definedName name="xxK2004n">[29]Rettifiche!$AR$213</definedName>
    <definedName name="xxK2005">[29]Rettifiche!$AU$21</definedName>
    <definedName name="xxK2005n">[29]Rettifiche!$AU$213</definedName>
    <definedName name="xxK2006">[29]Rettifiche!$AX$21</definedName>
    <definedName name="xxK2006n">[29]Rettifiche!$AX$213</definedName>
    <definedName name="xxK2007">[29]Rettifiche!$BA$21</definedName>
    <definedName name="xxK2007n">[29]Rettifiche!$BA$213</definedName>
    <definedName name="xxk2008">[29]Rettifiche!$BD$21</definedName>
    <definedName name="xxK2008n">[29]Rettifiche!$BD$213</definedName>
    <definedName name="xxL2003">[29]Rettifiche!$AO$22</definedName>
    <definedName name="xxL2003n">[29]Rettifiche!$AO$214</definedName>
    <definedName name="xxL2004">[29]Rettifiche!$AR$22</definedName>
    <definedName name="xxL2004n">[29]Rettifiche!$AR$214</definedName>
    <definedName name="xxL2005">[29]Rettifiche!$AU$22</definedName>
    <definedName name="xxL2005n">[29]Rettifiche!$AU$214</definedName>
    <definedName name="xxL2006">[29]Rettifiche!$AX$22</definedName>
    <definedName name="xxL2006n">[29]Rettifiche!$AX$214</definedName>
    <definedName name="xxL2007">[29]Rettifiche!$BA$22</definedName>
    <definedName name="xxL2007n">[29]Rettifiche!$BA$214</definedName>
    <definedName name="xxL2008">[29]Rettifiche!$BD$22</definedName>
    <definedName name="xxL2008n">[29]Rettifiche!$BD$214</definedName>
    <definedName name="xxM2003">[29]Rettifiche!$AO$23</definedName>
    <definedName name="xxM2003n">[29]Rettifiche!$AO$215</definedName>
    <definedName name="xxM2004">[29]Rettifiche!$AR$23</definedName>
    <definedName name="xxM2004n">[29]Rettifiche!$AR$215</definedName>
    <definedName name="xxM2005">[29]Rettifiche!$AU$23</definedName>
    <definedName name="xxM2005n">[29]Rettifiche!$AU$215</definedName>
    <definedName name="xxM2006">[29]Rettifiche!$AX$23</definedName>
    <definedName name="xxM2006n">[29]Rettifiche!$AX$215</definedName>
    <definedName name="xxM2007">[29]Rettifiche!$BA$23</definedName>
    <definedName name="xxM2007n">[29]Rettifiche!$BA$215</definedName>
    <definedName name="xxM2008">[29]Rettifiche!$BD$23</definedName>
    <definedName name="xxM2008n">[29]Rettifiche!$BD$215</definedName>
    <definedName name="xxx">#REF!</definedName>
    <definedName name="XXX0">'[17]2044'!#REF!</definedName>
    <definedName name="xxx16">'[17]2044'!#REF!</definedName>
    <definedName name="XXX20">'[17]2044'!#REF!</definedName>
    <definedName name="XXX24">'[17]2044'!#REF!</definedName>
    <definedName name="xxx28">'[17]2044'!#REF!</definedName>
    <definedName name="xxx32">'[17]2044'!#REF!</definedName>
    <definedName name="xxx36">'[17]2044'!#REF!</definedName>
    <definedName name="xxx40">'[17]2044'!#REF!</definedName>
    <definedName name="xxxx" hidden="1">[4]italy!$B$48:$B$56</definedName>
    <definedName name="xxxxx" hidden="1">{#N/A,#N/A,FALSE,"pl_cons";#N/A,#N/A,FALSE,"pl_grup";#N/A,#N/A,FALSE,"pl_umpl";#N/A,#N/A,FALSE,"pl_bim";#N/A,#N/A,FALSE,"pl_bdb";#N/A,#N/A,FALSE,"pl_mq32";#N/A,#N/A,FALSE,"pl_bsrl"}</definedName>
    <definedName name="xxxxxxxxxxxxxxxxx" hidden="1">{#N/A,#N/A,FALSE,"bs_cons";#N/A,#N/A,FALSE,"bs_grup";#N/A,#N/A,FALSE,"bs_umpl";#N/A,#N/A,FALSE,"bs_bim";#N/A,#N/A,FALSE,"bs_bdb";#N/A,#N/A,FALSE,"bs_mq32";#N/A,#N/A,FALSE,"bs_bsrl"}</definedName>
    <definedName name="XZ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y">'[37]Facch. LOGISTICA fino al 130403'!$B$2</definedName>
    <definedName name="Yash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Year_End_Net_Cash____Debt">#REF!</definedName>
    <definedName name="Year_End_Number_of_Employees">#REF!</definedName>
    <definedName name="YearCurrencyRate">#REF!</definedName>
    <definedName name="YearEndDay">#REF!</definedName>
    <definedName name="YearEndMonth">#REF!</definedName>
    <definedName name="ygoi" hidden="1">{#N/A,#N/A,TRUE,"Main Issues";#N/A,#N/A,TRUE,"Income statement ($)"}</definedName>
    <definedName name="YT" hidden="1">{#N/A,#N/A,FALSE,"pl_cons";#N/A,#N/A,FALSE,"pl_grup";#N/A,#N/A,FALSE,"pl_umpl";#N/A,#N/A,FALSE,"pl_bim";#N/A,#N/A,FALSE,"pl_bdb";#N/A,#N/A,FALSE,"pl_mq32";#N/A,#N/A,FALSE,"pl_bsrl"}</definedName>
    <definedName name="yy" hidden="1">{#N/A,#N/A,TRUE,"Main Issues";#N/A,#N/A,TRUE,"Income statement ($)"}</definedName>
    <definedName name="yyu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yywwww">#REF!</definedName>
    <definedName name="yyyyyyyyyyyyyy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yyyyyyyyyyyyyyyyyyyyyyyyyyyy" hidden="1">{#N/A,#N/A,TRUE,"Main Issues";#N/A,#N/A,TRUE,"Income statement ($)"}</definedName>
    <definedName name="Z" hidden="1">{"'WEB azoc prov'!$B$85:$L$123"}</definedName>
    <definedName name="za" hidden="1">{"'WEB azoc prov'!$B$85:$L$123"}</definedName>
    <definedName name="zas" hidden="1">{#N/A,#N/A,FALSE,"MONTHDET";#N/A,#N/A,FALSE,"ACTUAL"}</definedName>
    <definedName name="zaza" hidden="1">{"'WEB azoc prov'!$B$85:$L$123"}</definedName>
    <definedName name="zona1">#REF!</definedName>
    <definedName name="zona2">#REF!</definedName>
    <definedName name="zona3">#REF!</definedName>
    <definedName name="ZONA4">#REF!</definedName>
    <definedName name="zona5">#REF!</definedName>
    <definedName name="zona6">#REF!</definedName>
    <definedName name="zona7">#REF!</definedName>
    <definedName name="zona8">#REF!</definedName>
    <definedName name="zona9">#REF!</definedName>
    <definedName name="zonak1">#REF!</definedName>
    <definedName name="zonak2">#REF!</definedName>
    <definedName name="zonak3">#REF!</definedName>
    <definedName name="zonak4">#REF!</definedName>
    <definedName name="zonak5">#REF!</definedName>
    <definedName name="zonak6">#REF!</definedName>
    <definedName name="zonak7">#REF!</definedName>
    <definedName name="zonak8">#REF!</definedName>
    <definedName name="zonak9">#REF!</definedName>
    <definedName name="ZZ" hidden="1">{"'WEB azoc prov'!$B$85:$L$123"}</definedName>
    <definedName name="zzzQuery3">#REF!</definedName>
    <definedName name="zzzzzzzqqqqq" hidden="1">{"ProspettoImposte",#N/A,FALSE,"Prospetto imposte";"Scritture",#N/A,FALSE,"Scritture"}</definedName>
    <definedName name="zzzzzzzzz" hidden="1">{"'WEB azoc prov'!$B$85:$L$123"}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3" l="1"/>
  <c r="I35" i="3" s="1"/>
  <c r="K35" i="3" s="1"/>
  <c r="L25" i="3" l="1"/>
  <c r="I21" i="3"/>
  <c r="G21" i="3"/>
  <c r="H21" i="3" s="1"/>
  <c r="G25" i="3" s="1"/>
  <c r="I6" i="3"/>
  <c r="F11" i="3" s="1"/>
  <c r="G6" i="3"/>
  <c r="J21" i="3" l="1"/>
  <c r="K21" i="3" s="1"/>
  <c r="H25" i="3" s="1"/>
  <c r="J6" i="3"/>
  <c r="K6" i="3" s="1"/>
  <c r="B62" i="2"/>
  <c r="B63" i="2"/>
  <c r="I2" i="2" s="1"/>
  <c r="B64" i="2"/>
  <c r="J48" i="2" s="1"/>
  <c r="B65" i="2"/>
  <c r="K49" i="2" s="1"/>
  <c r="B66" i="2"/>
  <c r="L50" i="2" s="1"/>
  <c r="B67" i="2" l="1"/>
  <c r="K48" i="2"/>
  <c r="L48" i="2" s="1"/>
  <c r="L49" i="2"/>
  <c r="J2" i="2"/>
  <c r="K2" i="2" s="1"/>
  <c r="L2" i="2" s="1"/>
  <c r="I5" i="2"/>
  <c r="J5" i="2" s="1"/>
  <c r="K5" i="2" s="1"/>
  <c r="L5" i="2" s="1"/>
  <c r="I47" i="2"/>
  <c r="J47" i="2" s="1"/>
  <c r="K47" i="2" s="1"/>
  <c r="L47" i="2" s="1"/>
  <c r="I37" i="2"/>
  <c r="J37" i="2" s="1"/>
  <c r="K37" i="2" s="1"/>
  <c r="L37" i="2" s="1"/>
  <c r="I33" i="2"/>
  <c r="J33" i="2" s="1"/>
  <c r="K33" i="2" s="1"/>
  <c r="L33" i="2" s="1"/>
  <c r="I29" i="2"/>
  <c r="J29" i="2" s="1"/>
  <c r="K29" i="2" s="1"/>
  <c r="L29" i="2" s="1"/>
  <c r="I19" i="2"/>
  <c r="J19" i="2" s="1"/>
  <c r="K19" i="2" s="1"/>
  <c r="L19" i="2" s="1"/>
  <c r="I15" i="2"/>
  <c r="J15" i="2" s="1"/>
  <c r="K15" i="2" s="1"/>
  <c r="L15" i="2" s="1"/>
  <c r="I12" i="2"/>
  <c r="J12" i="2" s="1"/>
  <c r="K12" i="2" s="1"/>
  <c r="L12" i="2" s="1"/>
  <c r="I43" i="2"/>
  <c r="J43" i="2" s="1"/>
  <c r="K43" i="2" s="1"/>
  <c r="L43" i="2" s="1"/>
  <c r="I39" i="2"/>
  <c r="J39" i="2" s="1"/>
  <c r="K39" i="2" s="1"/>
  <c r="L39" i="2" s="1"/>
  <c r="I35" i="2"/>
  <c r="J35" i="2" s="1"/>
  <c r="K35" i="2" s="1"/>
  <c r="L35" i="2" s="1"/>
  <c r="I25" i="2"/>
  <c r="J25" i="2" s="1"/>
  <c r="K25" i="2" s="1"/>
  <c r="L25" i="2" s="1"/>
  <c r="I21" i="2"/>
  <c r="J21" i="2" s="1"/>
  <c r="K21" i="2" s="1"/>
  <c r="L21" i="2" s="1"/>
  <c r="I17" i="2"/>
  <c r="J17" i="2" s="1"/>
  <c r="K17" i="2" s="1"/>
  <c r="L17" i="2" s="1"/>
  <c r="I9" i="2"/>
  <c r="J9" i="2" s="1"/>
  <c r="K9" i="2" s="1"/>
  <c r="L9" i="2" s="1"/>
  <c r="I40" i="2"/>
  <c r="J40" i="2" s="1"/>
  <c r="K40" i="2" s="1"/>
  <c r="L40" i="2" s="1"/>
  <c r="I36" i="2"/>
  <c r="J36" i="2" s="1"/>
  <c r="K36" i="2" s="1"/>
  <c r="L36" i="2" s="1"/>
  <c r="I32" i="2"/>
  <c r="J32" i="2" s="1"/>
  <c r="K32" i="2" s="1"/>
  <c r="L32" i="2" s="1"/>
  <c r="I22" i="2"/>
  <c r="J22" i="2" s="1"/>
  <c r="K22" i="2" s="1"/>
  <c r="L22" i="2" s="1"/>
  <c r="I18" i="2"/>
  <c r="J18" i="2" s="1"/>
  <c r="K18" i="2" s="1"/>
  <c r="L18" i="2" s="1"/>
  <c r="I14" i="2"/>
  <c r="J14" i="2" s="1"/>
  <c r="K14" i="2" s="1"/>
  <c r="L14" i="2" s="1"/>
  <c r="I46" i="2"/>
  <c r="J46" i="2" s="1"/>
  <c r="K46" i="2" s="1"/>
  <c r="L46" i="2" s="1"/>
  <c r="I42" i="2"/>
  <c r="J42" i="2" s="1"/>
  <c r="K42" i="2" s="1"/>
  <c r="L42" i="2" s="1"/>
  <c r="I38" i="2"/>
  <c r="J38" i="2" s="1"/>
  <c r="K38" i="2" s="1"/>
  <c r="L38" i="2" s="1"/>
  <c r="I28" i="2"/>
  <c r="J28" i="2" s="1"/>
  <c r="K28" i="2" s="1"/>
  <c r="L28" i="2" s="1"/>
  <c r="D11" i="3" s="1"/>
  <c r="E11" i="3" s="1"/>
  <c r="G11" i="3" s="1"/>
  <c r="H11" i="3" s="1"/>
  <c r="I11" i="3" s="1"/>
  <c r="I24" i="2"/>
  <c r="J24" i="2" s="1"/>
  <c r="K24" i="2" s="1"/>
  <c r="L24" i="2" s="1"/>
  <c r="I20" i="2"/>
  <c r="J20" i="2" s="1"/>
  <c r="K20" i="2" s="1"/>
  <c r="L20" i="2" s="1"/>
  <c r="I7" i="2"/>
  <c r="J7" i="2" s="1"/>
  <c r="K7" i="2" s="1"/>
  <c r="L7" i="2" s="1"/>
  <c r="I45" i="2"/>
  <c r="J45" i="2" s="1"/>
  <c r="K45" i="2" s="1"/>
  <c r="L45" i="2" s="1"/>
  <c r="I41" i="2"/>
  <c r="J41" i="2" s="1"/>
  <c r="K41" i="2" s="1"/>
  <c r="L41" i="2" s="1"/>
  <c r="I31" i="2"/>
  <c r="J31" i="2" s="1"/>
  <c r="K31" i="2" s="1"/>
  <c r="L31" i="2" s="1"/>
  <c r="I27" i="2"/>
  <c r="J27" i="2" s="1"/>
  <c r="K27" i="2" s="1"/>
  <c r="L27" i="2" s="1"/>
  <c r="I23" i="2"/>
  <c r="J23" i="2" s="1"/>
  <c r="K23" i="2" s="1"/>
  <c r="L23" i="2" s="1"/>
  <c r="I13" i="2"/>
  <c r="J13" i="2" s="1"/>
  <c r="K13" i="2" s="1"/>
  <c r="L13" i="2" s="1"/>
  <c r="I44" i="2"/>
  <c r="J44" i="2" s="1"/>
  <c r="K44" i="2" s="1"/>
  <c r="L44" i="2" s="1"/>
  <c r="J25" i="3" s="1"/>
  <c r="K25" i="3" s="1"/>
  <c r="M25" i="3" s="1"/>
  <c r="N25" i="3" s="1"/>
  <c r="O25" i="3" s="1"/>
  <c r="I34" i="2"/>
  <c r="J34" i="2" s="1"/>
  <c r="K34" i="2" s="1"/>
  <c r="L34" i="2" s="1"/>
  <c r="I30" i="2"/>
  <c r="J30" i="2" s="1"/>
  <c r="K30" i="2" s="1"/>
  <c r="L30" i="2" s="1"/>
  <c r="I26" i="2"/>
  <c r="J26" i="2" s="1"/>
  <c r="K26" i="2" s="1"/>
  <c r="L26" i="2" s="1"/>
  <c r="I16" i="2"/>
  <c r="J16" i="2" s="1"/>
  <c r="K16" i="2" s="1"/>
  <c r="L16" i="2" s="1"/>
  <c r="I3" i="2"/>
  <c r="J3" i="2" s="1"/>
  <c r="K3" i="2" s="1"/>
  <c r="L3" i="2" s="1"/>
  <c r="I6" i="2"/>
  <c r="J6" i="2" s="1"/>
  <c r="K6" i="2" s="1"/>
  <c r="L6" i="2" s="1"/>
  <c r="I10" i="2"/>
  <c r="J10" i="2" s="1"/>
  <c r="K10" i="2" s="1"/>
  <c r="L10" i="2" s="1"/>
  <c r="I11" i="2"/>
  <c r="J11" i="2" s="1"/>
  <c r="K11" i="2" s="1"/>
  <c r="L11" i="2" s="1"/>
  <c r="I8" i="2"/>
  <c r="J8" i="2" s="1"/>
  <c r="K8" i="2" s="1"/>
  <c r="L8" i="2" s="1"/>
  <c r="I4" i="2"/>
  <c r="J4" i="2" s="1"/>
  <c r="K4" i="2" s="1"/>
  <c r="L4" i="2" s="1"/>
</calcChain>
</file>

<file path=xl/sharedStrings.xml><?xml version="1.0" encoding="utf-8"?>
<sst xmlns="http://schemas.openxmlformats.org/spreadsheetml/2006/main" count="99" uniqueCount="91">
  <si>
    <t>Variazione percentuale beni strumentali mercato interno (base 2010)</t>
  </si>
  <si>
    <t>Indice di rivalutazione beni strumentali al 2023 con base 2021=100</t>
  </si>
  <si>
    <t>Indice di rivalutazione beni strumentali al 2022 con base 2021=100</t>
  </si>
  <si>
    <t>Indice di rivalutazione beni strumentali al 2021 con base 2021=100</t>
  </si>
  <si>
    <t>Indice di rivalutazione beni strumentali al 2020 con base 2021=100</t>
  </si>
  <si>
    <t>Indice di rivalutazione beni strumentali al 2019 con base 2015=100</t>
  </si>
  <si>
    <t>Indice di rivalutazione beni strumentali al 2018 con base 2015=100</t>
  </si>
  <si>
    <t>Indice di rivalutazione beni strumentali al 2017 con base 2010=100</t>
  </si>
  <si>
    <t>Indice di rivalutazione beni strumentali al 2016 con base 2010=100</t>
  </si>
  <si>
    <t>Indice di rivalutazione beni strumentali al 2015 con base 2010=100</t>
  </si>
  <si>
    <t>Indice di rivalutazione beni strumentali al 2014 con base 2010=100</t>
  </si>
  <si>
    <t>Indice di rivalutazione beni strumentali al 2013 con base 2010=100</t>
  </si>
  <si>
    <t>Anno</t>
  </si>
  <si>
    <t>IBS 2000-2023</t>
  </si>
  <si>
    <t>PERIODO DI USO</t>
  </si>
  <si>
    <t>VAL. RESID. CONT.</t>
  </si>
  <si>
    <t>F.DO AMM. RIV.</t>
  </si>
  <si>
    <t>RATA AMM. CSR</t>
  </si>
  <si>
    <t>IBS 2000-2015</t>
  </si>
  <si>
    <t>F.AMM. RIV. AL 2015</t>
  </si>
  <si>
    <t>CSR AL 2015</t>
  </si>
  <si>
    <t>IBS 2016-2023</t>
  </si>
  <si>
    <t>CSR NETTO AL 2015</t>
  </si>
  <si>
    <t>C.STORICO (CS)</t>
  </si>
  <si>
    <t>VITA UTILE (VUT)</t>
  </si>
  <si>
    <t>RATA AMM.TO a CS</t>
  </si>
  <si>
    <t>ANNO ACQUSTO.</t>
  </si>
  <si>
    <t>F.DO AMM. A CS</t>
  </si>
  <si>
    <t>ANNO BASE (GARA)</t>
  </si>
  <si>
    <t xml:space="preserve">II.- VALUTAZIONE IMMOBILIZZAZIONE A COSTI STORICI </t>
  </si>
  <si>
    <t xml:space="preserve">III.- RIVALUTAZIONE IMMOBILIZZAZIONE </t>
  </si>
  <si>
    <t>ESEMPIO DI RIVALUTAZIONE DI IMMOBILIZZAZIONE</t>
  </si>
  <si>
    <t>COSTO RIVAL.(CSR)</t>
  </si>
  <si>
    <t>% DEGRADO (PD) AL 2023</t>
  </si>
  <si>
    <t>I.- DATI DI BASE (comuni a I e II)</t>
  </si>
  <si>
    <t>A</t>
  </si>
  <si>
    <t xml:space="preserve">B </t>
  </si>
  <si>
    <t>C</t>
  </si>
  <si>
    <t>D=B/C</t>
  </si>
  <si>
    <t>E</t>
  </si>
  <si>
    <t>F=(E-A-1)</t>
  </si>
  <si>
    <t>G=D+F</t>
  </si>
  <si>
    <t>H=B-G</t>
  </si>
  <si>
    <t>I</t>
  </si>
  <si>
    <t>L=B*I</t>
  </si>
  <si>
    <t>M=F/C</t>
  </si>
  <si>
    <t>N=L*M</t>
  </si>
  <si>
    <t>O=L-M</t>
  </si>
  <si>
    <t>P=O/(C-F)</t>
  </si>
  <si>
    <t>ANNO RINGIOVAN.</t>
  </si>
  <si>
    <t>DELTA V.UT</t>
  </si>
  <si>
    <t>DELTA VAL.CAP.</t>
  </si>
  <si>
    <t>D</t>
  </si>
  <si>
    <t>% DEGRADO (PD) AL 2015</t>
  </si>
  <si>
    <t>E=B*D</t>
  </si>
  <si>
    <t>F=(2015-A-1)/C</t>
  </si>
  <si>
    <t>G=E*F</t>
  </si>
  <si>
    <t>H=E-G</t>
  </si>
  <si>
    <t>L</t>
  </si>
  <si>
    <t>M</t>
  </si>
  <si>
    <t>CSR LORDO  POST.RING.</t>
  </si>
  <si>
    <t>N=E+M</t>
  </si>
  <si>
    <t>IDEM NETTO F.DO AMM.</t>
  </si>
  <si>
    <t>O=H+M</t>
  </si>
  <si>
    <t>P</t>
  </si>
  <si>
    <t>Q</t>
  </si>
  <si>
    <t>CSR LORDO 2023</t>
  </si>
  <si>
    <t>% DEGRADO 2000- 2023</t>
  </si>
  <si>
    <t>F.DO AMM. 2023</t>
  </si>
  <si>
    <t>CSR NETTO 2023</t>
  </si>
  <si>
    <t>R=N+M</t>
  </si>
  <si>
    <t>S=(Q-A-1)/(C+M)</t>
  </si>
  <si>
    <t>T=R*S</t>
  </si>
  <si>
    <t>U=S-T</t>
  </si>
  <si>
    <t>I.- RIVALUTAZIONE AL 2015 (PRE-RINGIOVANIMENTO)</t>
  </si>
  <si>
    <t>V=U((C+L)-(P-A-1))</t>
  </si>
  <si>
    <t>RATA AMMORT.</t>
  </si>
  <si>
    <r>
      <t xml:space="preserve">CSR </t>
    </r>
    <r>
      <rPr>
        <vertAlign val="subscript"/>
        <sz val="11"/>
        <color theme="1"/>
        <rFont val="Calibri"/>
        <family val="2"/>
        <scheme val="minor"/>
      </rPr>
      <t>NETTO</t>
    </r>
  </si>
  <si>
    <t xml:space="preserve">A) MEZZO DI NUOVA COSTRUZIONE </t>
  </si>
  <si>
    <t>A.1) ANNO</t>
  </si>
  <si>
    <t>A.2) VITA UTILE (anni)</t>
  </si>
  <si>
    <t>A.4) RATA AMMORT.</t>
  </si>
  <si>
    <t>A.3) COSTO</t>
  </si>
  <si>
    <t>B) MEZZO EFFETTIVAMENTE NELLA DISPONIBILITA' DELL'IN</t>
  </si>
  <si>
    <t>B.1) ANNO DI COSTRUZIONE</t>
  </si>
  <si>
    <t>ESEMPIO DI CALCOLO DEL COSTO DI RIMPIAZZO</t>
  </si>
  <si>
    <t>B.2) VITA UTILE (anni)</t>
  </si>
  <si>
    <t>B.4=A.3-B.3) COSTO DI RIMPIAZZO 2024</t>
  </si>
  <si>
    <t>B.3=(A.1-B.1-1*A.4) RICOSTR. F.DO AMM. AL 2024</t>
  </si>
  <si>
    <t>II.- AGGIORNAMENTO RIVALUTAZIONE AL 2023 POST RINGIOVANIMENTO</t>
  </si>
  <si>
    <t>ESEMPIO DI RIVALUTAZIONE IMMOBILIZZAZIONE IN PRESENZA DI INTERVENTO DI RINGIOVANIMENTO (nel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</si>
</sst>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0.0000"/>
    <numFmt numFmtId="166" formatCode="_-* #,##0\ &quot;€&quot;_-;\-* #,##0\ &quot;€&quot;_-;_-* &quot;-&quot;??\ &quot;€&quot;_-;_-@_-"/>
    <numFmt numFmtId="167" formatCode="#,##0.00000"/>
    <numFmt numFmtId="168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rgb="FF92D050"/>
        <bgColor indexed="64"/>
      </patternFill>
    </fill>
    <fill>
      <patternFill patternType="lightUp">
        <fgColor rgb="FF000000"/>
        <bgColor rgb="FFFFFFFF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</cellStyleXfs>
  <cellXfs count="171">
    <xf numFmtId="0" fontId="0" fillId="0" borderId="0" xfId="0"/>
    <xf numFmtId="0" fontId="2" fillId="0" borderId="0" xfId="3"/>
    <xf numFmtId="10" fontId="2" fillId="0" borderId="0" xfId="3" applyNumberFormat="1"/>
    <xf numFmtId="0" fontId="3" fillId="0" borderId="0" xfId="4" applyNumberFormat="1" applyFont="1" applyFill="1" applyBorder="1" applyAlignment="1">
      <alignment horizontal="center" vertical="center"/>
    </xf>
    <xf numFmtId="10" fontId="2" fillId="2" borderId="0" xfId="5" applyNumberFormat="1" applyFont="1" applyFill="1"/>
    <xf numFmtId="0" fontId="3" fillId="2" borderId="0" xfId="4" applyNumberFormat="1" applyFont="1" applyFill="1" applyBorder="1" applyAlignment="1">
      <alignment horizontal="center" vertical="center"/>
    </xf>
    <xf numFmtId="10" fontId="2" fillId="0" borderId="0" xfId="5" applyNumberFormat="1" applyFont="1" applyFill="1"/>
    <xf numFmtId="165" fontId="2" fillId="0" borderId="0" xfId="3" applyNumberFormat="1"/>
    <xf numFmtId="165" fontId="4" fillId="0" borderId="1" xfId="5" applyNumberFormat="1" applyFont="1" applyFill="1" applyBorder="1" applyAlignment="1">
      <alignment horizontal="center"/>
    </xf>
    <xf numFmtId="0" fontId="4" fillId="4" borderId="2" xfId="5" applyFont="1" applyFill="1" applyBorder="1" applyAlignment="1">
      <alignment horizontal="center"/>
    </xf>
    <xf numFmtId="0" fontId="4" fillId="4" borderId="3" xfId="5" applyFont="1" applyFill="1" applyBorder="1" applyAlignment="1">
      <alignment horizontal="center"/>
    </xf>
    <xf numFmtId="0" fontId="3" fillId="0" borderId="1" xfId="4" applyNumberFormat="1" applyFont="1" applyFill="1" applyBorder="1" applyAlignment="1">
      <alignment horizontal="center" vertical="center"/>
    </xf>
    <xf numFmtId="165" fontId="5" fillId="0" borderId="1" xfId="5" applyNumberFormat="1" applyFont="1" applyFill="1" applyBorder="1" applyAlignment="1">
      <alignment horizontal="center"/>
    </xf>
    <xf numFmtId="165" fontId="4" fillId="0" borderId="4" xfId="5" applyNumberFormat="1" applyFont="1" applyFill="1" applyBorder="1" applyAlignment="1">
      <alignment horizontal="center"/>
    </xf>
    <xf numFmtId="0" fontId="4" fillId="4" borderId="5" xfId="5" applyFont="1" applyFill="1" applyBorder="1" applyAlignment="1">
      <alignment horizontal="center"/>
    </xf>
    <xf numFmtId="165" fontId="5" fillId="0" borderId="5" xfId="5" applyNumberFormat="1" applyFont="1" applyFill="1" applyBorder="1" applyAlignment="1">
      <alignment horizontal="center"/>
    </xf>
    <xf numFmtId="165" fontId="4" fillId="0" borderId="6" xfId="5" applyNumberFormat="1" applyFont="1" applyFill="1" applyBorder="1" applyAlignment="1">
      <alignment horizontal="center"/>
    </xf>
    <xf numFmtId="0" fontId="4" fillId="4" borderId="7" xfId="5" applyFont="1" applyFill="1" applyBorder="1" applyAlignment="1">
      <alignment horizontal="center"/>
    </xf>
    <xf numFmtId="165" fontId="4" fillId="0" borderId="8" xfId="5" applyNumberFormat="1" applyFont="1" applyFill="1" applyBorder="1" applyAlignment="1">
      <alignment horizontal="center"/>
    </xf>
    <xf numFmtId="0" fontId="3" fillId="0" borderId="9" xfId="4" applyNumberFormat="1" applyFont="1" applyFill="1" applyBorder="1" applyAlignment="1">
      <alignment horizontal="center" vertical="center"/>
    </xf>
    <xf numFmtId="165" fontId="4" fillId="0" borderId="9" xfId="5" applyNumberFormat="1" applyFont="1" applyFill="1" applyBorder="1" applyAlignment="1">
      <alignment horizontal="center"/>
    </xf>
    <xf numFmtId="0" fontId="3" fillId="0" borderId="3" xfId="4" applyNumberFormat="1" applyFont="1" applyFill="1" applyBorder="1" applyAlignment="1">
      <alignment horizontal="center" vertical="center"/>
    </xf>
    <xf numFmtId="165" fontId="5" fillId="0" borderId="3" xfId="5" applyNumberFormat="1" applyFont="1" applyFill="1" applyBorder="1" applyAlignment="1">
      <alignment horizontal="center"/>
    </xf>
    <xf numFmtId="0" fontId="4" fillId="4" borderId="9" xfId="5" applyFont="1" applyFill="1" applyBorder="1" applyAlignment="1">
      <alignment horizontal="center"/>
    </xf>
    <xf numFmtId="165" fontId="4" fillId="0" borderId="3" xfId="5" applyNumberFormat="1" applyFont="1" applyFill="1" applyBorder="1" applyAlignment="1">
      <alignment horizontal="center"/>
    </xf>
    <xf numFmtId="166" fontId="2" fillId="0" borderId="0" xfId="3" applyNumberFormat="1"/>
    <xf numFmtId="166" fontId="2" fillId="0" borderId="0" xfId="1" applyNumberFormat="1" applyFont="1"/>
    <xf numFmtId="9" fontId="2" fillId="0" borderId="0" xfId="2" applyFont="1"/>
    <xf numFmtId="0" fontId="3" fillId="5" borderId="1" xfId="5" applyFont="1" applyFill="1" applyBorder="1" applyAlignment="1">
      <alignment horizontal="center" vertical="center" wrapText="1"/>
    </xf>
    <xf numFmtId="0" fontId="3" fillId="5" borderId="10" xfId="5" applyFont="1" applyFill="1" applyBorder="1" applyAlignment="1">
      <alignment horizontal="center" vertical="center" wrapText="1"/>
    </xf>
    <xf numFmtId="0" fontId="3" fillId="5" borderId="9" xfId="5" applyFont="1" applyFill="1" applyBorder="1" applyAlignment="1">
      <alignment horizontal="center" vertical="center" wrapText="1"/>
    </xf>
    <xf numFmtId="0" fontId="3" fillId="5" borderId="3" xfId="5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0" fillId="0" borderId="1" xfId="0" applyNumberFormat="1" applyBorder="1" applyAlignment="1">
      <alignment horizontal="center"/>
    </xf>
    <xf numFmtId="4" fontId="0" fillId="0" borderId="1" xfId="0" applyNumberFormat="1" applyBorder="1"/>
    <xf numFmtId="0" fontId="0" fillId="0" borderId="14" xfId="0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41" fontId="0" fillId="0" borderId="17" xfId="0" applyNumberFormat="1" applyBorder="1" applyAlignment="1">
      <alignment horizontal="center"/>
    </xf>
    <xf numFmtId="167" fontId="0" fillId="0" borderId="17" xfId="0" applyNumberFormat="1" applyBorder="1"/>
    <xf numFmtId="4" fontId="0" fillId="0" borderId="17" xfId="0" applyNumberFormat="1" applyBorder="1"/>
    <xf numFmtId="10" fontId="0" fillId="0" borderId="17" xfId="0" applyNumberFormat="1" applyBorder="1"/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0" xfId="0" applyBorder="1" applyAlignment="1"/>
    <xf numFmtId="0" fontId="0" fillId="0" borderId="0" xfId="0" applyBorder="1"/>
    <xf numFmtId="41" fontId="0" fillId="0" borderId="0" xfId="0" applyNumberFormat="1" applyBorder="1" applyAlignment="1">
      <alignment horizontal="center"/>
    </xf>
    <xf numFmtId="4" fontId="0" fillId="0" borderId="0" xfId="0" applyNumberFormat="1" applyBorder="1"/>
    <xf numFmtId="167" fontId="0" fillId="0" borderId="0" xfId="0" applyNumberFormat="1" applyBorder="1"/>
    <xf numFmtId="10" fontId="0" fillId="0" borderId="0" xfId="0" applyNumberFormat="1" applyBorder="1"/>
    <xf numFmtId="0" fontId="0" fillId="0" borderId="0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17" xfId="0" applyNumberFormat="1" applyBorder="1"/>
    <xf numFmtId="3" fontId="0" fillId="0" borderId="18" xfId="0" applyNumberFormat="1" applyBorder="1"/>
    <xf numFmtId="3" fontId="0" fillId="0" borderId="0" xfId="0" applyNumberFormat="1" applyBorder="1"/>
    <xf numFmtId="3" fontId="0" fillId="0" borderId="0" xfId="0" applyNumberFormat="1" applyFill="1" applyBorder="1"/>
    <xf numFmtId="0" fontId="0" fillId="0" borderId="17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NumberFormat="1" applyBorder="1" applyAlignment="1">
      <alignment vertical="center"/>
    </xf>
    <xf numFmtId="3" fontId="0" fillId="0" borderId="0" xfId="0" applyNumberFormat="1" applyBorder="1" applyAlignment="1">
      <alignment vertical="center"/>
    </xf>
    <xf numFmtId="41" fontId="0" fillId="0" borderId="17" xfId="0" applyNumberFormat="1" applyBorder="1"/>
    <xf numFmtId="168" fontId="0" fillId="0" borderId="17" xfId="0" applyNumberFormat="1" applyBorder="1"/>
    <xf numFmtId="3" fontId="6" fillId="0" borderId="0" xfId="0" applyNumberFormat="1" applyFont="1" applyFill="1" applyBorder="1"/>
    <xf numFmtId="4" fontId="0" fillId="0" borderId="15" xfId="0" applyNumberFormat="1" applyFill="1" applyBorder="1" applyAlignment="1">
      <alignment horizontal="center"/>
    </xf>
    <xf numFmtId="0" fontId="0" fillId="6" borderId="1" xfId="0" applyNumberFormat="1" applyFill="1" applyBorder="1" applyAlignment="1">
      <alignment horizontal="center"/>
    </xf>
    <xf numFmtId="0" fontId="7" fillId="0" borderId="0" xfId="0" applyFont="1" applyBorder="1" applyAlignment="1"/>
    <xf numFmtId="4" fontId="0" fillId="6" borderId="1" xfId="0" applyNumberForma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4" fontId="0" fillId="7" borderId="1" xfId="0" applyNumberFormat="1" applyFill="1" applyBorder="1" applyAlignment="1">
      <alignment horizontal="center"/>
    </xf>
    <xf numFmtId="0" fontId="0" fillId="7" borderId="1" xfId="0" applyNumberFormat="1" applyFill="1" applyBorder="1" applyAlignment="1">
      <alignment horizontal="center"/>
    </xf>
    <xf numFmtId="41" fontId="0" fillId="0" borderId="0" xfId="0" applyNumberFormat="1" applyBorder="1"/>
    <xf numFmtId="168" fontId="0" fillId="0" borderId="0" xfId="0" applyNumberFormat="1" applyBorder="1"/>
    <xf numFmtId="0" fontId="0" fillId="0" borderId="1" xfId="0" applyNumberFormat="1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/>
    <xf numFmtId="0" fontId="7" fillId="0" borderId="0" xfId="0" applyNumberFormat="1" applyFont="1" applyBorder="1" applyAlignment="1">
      <alignment vertical="center"/>
    </xf>
    <xf numFmtId="4" fontId="6" fillId="0" borderId="0" xfId="0" applyNumberFormat="1" applyFont="1" applyFill="1" applyBorder="1"/>
    <xf numFmtId="10" fontId="0" fillId="0" borderId="15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0" fontId="0" fillId="0" borderId="29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167" fontId="0" fillId="0" borderId="30" xfId="0" applyNumberFormat="1" applyBorder="1"/>
    <xf numFmtId="41" fontId="0" fillId="0" borderId="30" xfId="0" applyNumberFormat="1" applyBorder="1" applyAlignment="1">
      <alignment horizontal="center"/>
    </xf>
    <xf numFmtId="10" fontId="0" fillId="0" borderId="30" xfId="0" applyNumberFormat="1" applyBorder="1"/>
    <xf numFmtId="3" fontId="0" fillId="0" borderId="30" xfId="0" applyNumberFormat="1" applyBorder="1"/>
    <xf numFmtId="0" fontId="0" fillId="0" borderId="0" xfId="0" applyNumberFormat="1" applyFill="1" applyBorder="1"/>
    <xf numFmtId="3" fontId="0" fillId="0" borderId="14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/>
    </xf>
    <xf numFmtId="0" fontId="0" fillId="0" borderId="16" xfId="0" applyNumberFormat="1" applyFill="1" applyBorder="1"/>
    <xf numFmtId="3" fontId="0" fillId="0" borderId="17" xfId="0" applyNumberFormat="1" applyFill="1" applyBorder="1" applyAlignment="1">
      <alignment horizontal="center" vertical="center"/>
    </xf>
    <xf numFmtId="3" fontId="0" fillId="0" borderId="17" xfId="0" applyNumberFormat="1" applyFill="1" applyBorder="1"/>
    <xf numFmtId="3" fontId="10" fillId="6" borderId="17" xfId="0" applyNumberFormat="1" applyFont="1" applyFill="1" applyBorder="1"/>
    <xf numFmtId="3" fontId="0" fillId="0" borderId="31" xfId="0" applyNumberFormat="1" applyFont="1" applyFill="1" applyBorder="1"/>
    <xf numFmtId="167" fontId="8" fillId="0" borderId="0" xfId="0" applyNumberFormat="1" applyFont="1" applyFill="1" applyBorder="1" applyAlignment="1"/>
    <xf numFmtId="0" fontId="0" fillId="0" borderId="15" xfId="0" applyBorder="1" applyAlignment="1">
      <alignment horizontal="center" vertical="center" wrapText="1"/>
    </xf>
    <xf numFmtId="3" fontId="6" fillId="6" borderId="15" xfId="0" applyNumberFormat="1" applyFont="1" applyFill="1" applyBorder="1" applyAlignment="1">
      <alignment horizontal="center"/>
    </xf>
    <xf numFmtId="41" fontId="0" fillId="0" borderId="1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167" fontId="0" fillId="0" borderId="16" xfId="0" applyNumberFormat="1" applyBorder="1"/>
    <xf numFmtId="0" fontId="7" fillId="0" borderId="0" xfId="0" applyFont="1" applyFill="1" applyBorder="1" applyAlignment="1"/>
    <xf numFmtId="0" fontId="0" fillId="0" borderId="0" xfId="0" applyFill="1" applyBorder="1" applyAlignment="1">
      <alignment horizontal="center" vertical="center"/>
    </xf>
    <xf numFmtId="41" fontId="0" fillId="0" borderId="0" xfId="0" applyNumberFormat="1" applyFill="1" applyBorder="1" applyAlignment="1">
      <alignment horizontal="center"/>
    </xf>
    <xf numFmtId="167" fontId="0" fillId="0" borderId="0" xfId="0" applyNumberFormat="1" applyFill="1" applyBorder="1"/>
    <xf numFmtId="10" fontId="0" fillId="0" borderId="0" xfId="0" applyNumberFormat="1" applyFill="1" applyBorder="1"/>
    <xf numFmtId="3" fontId="10" fillId="0" borderId="0" xfId="0" applyNumberFormat="1" applyFont="1" applyFill="1" applyBorder="1"/>
    <xf numFmtId="0" fontId="2" fillId="3" borderId="0" xfId="5" applyFont="1" applyFill="1" applyAlignment="1">
      <alignment horizontal="center" wrapText="1"/>
    </xf>
    <xf numFmtId="0" fontId="0" fillId="0" borderId="0" xfId="0" applyAlignment="1">
      <alignment horizontal="center"/>
    </xf>
    <xf numFmtId="0" fontId="6" fillId="6" borderId="1" xfId="0" applyFont="1" applyFill="1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7" fillId="0" borderId="13" xfId="0" applyNumberFormat="1" applyFon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17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4" fontId="6" fillId="7" borderId="1" xfId="0" applyNumberFormat="1" applyFont="1" applyFill="1" applyBorder="1" applyAlignment="1">
      <alignment horizontal="left" wrapText="1"/>
    </xf>
    <xf numFmtId="4" fontId="0" fillId="7" borderId="1" xfId="0" applyNumberFormat="1" applyFill="1" applyBorder="1" applyAlignment="1">
      <alignment horizontal="center"/>
    </xf>
    <xf numFmtId="3" fontId="0" fillId="7" borderId="1" xfId="0" applyNumberFormat="1" applyFill="1" applyBorder="1" applyAlignment="1">
      <alignment horizontal="center"/>
    </xf>
    <xf numFmtId="4" fontId="6" fillId="7" borderId="1" xfId="0" applyNumberFormat="1" applyFont="1" applyFill="1" applyBorder="1" applyAlignment="1">
      <alignment horizontal="center"/>
    </xf>
    <xf numFmtId="3" fontId="10" fillId="7" borderId="1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7" fontId="7" fillId="0" borderId="11" xfId="0" applyNumberFormat="1" applyFont="1" applyBorder="1" applyAlignment="1">
      <alignment horizontal="center"/>
    </xf>
    <xf numFmtId="167" fontId="7" fillId="0" borderId="12" xfId="0" applyNumberFormat="1" applyFont="1" applyBorder="1" applyAlignment="1">
      <alignment horizontal="center"/>
    </xf>
    <xf numFmtId="167" fontId="7" fillId="0" borderId="13" xfId="0" applyNumberFormat="1" applyFont="1" applyBorder="1" applyAlignment="1">
      <alignment horizontal="center"/>
    </xf>
    <xf numFmtId="0" fontId="7" fillId="0" borderId="28" xfId="0" applyNumberFormat="1" applyFont="1" applyBorder="1" applyAlignment="1">
      <alignment horizontal="center" vertical="center"/>
    </xf>
    <xf numFmtId="0" fontId="7" fillId="0" borderId="25" xfId="0" applyNumberFormat="1" applyFont="1" applyBorder="1" applyAlignment="1">
      <alignment horizontal="center" vertical="center"/>
    </xf>
    <xf numFmtId="0" fontId="7" fillId="0" borderId="32" xfId="0" applyNumberFormat="1" applyFont="1" applyBorder="1" applyAlignment="1">
      <alignment horizontal="center" vertical="center"/>
    </xf>
    <xf numFmtId="167" fontId="8" fillId="0" borderId="33" xfId="0" applyNumberFormat="1" applyFont="1" applyFill="1" applyBorder="1" applyAlignment="1">
      <alignment horizontal="center"/>
    </xf>
    <xf numFmtId="167" fontId="8" fillId="0" borderId="0" xfId="0" applyNumberFormat="1" applyFont="1" applyFill="1" applyBorder="1" applyAlignment="1">
      <alignment horizontal="center"/>
    </xf>
    <xf numFmtId="167" fontId="8" fillId="0" borderId="34" xfId="0" applyNumberFormat="1" applyFont="1" applyFill="1" applyBorder="1" applyAlignment="1">
      <alignment horizontal="center"/>
    </xf>
    <xf numFmtId="167" fontId="8" fillId="0" borderId="35" xfId="0" applyNumberFormat="1" applyFont="1" applyFill="1" applyBorder="1" applyAlignment="1">
      <alignment horizontal="center"/>
    </xf>
    <xf numFmtId="167" fontId="8" fillId="0" borderId="36" xfId="0" applyNumberFormat="1" applyFont="1" applyFill="1" applyBorder="1" applyAlignment="1">
      <alignment horizontal="center"/>
    </xf>
    <xf numFmtId="167" fontId="8" fillId="0" borderId="37" xfId="0" applyNumberFormat="1" applyFont="1" applyFill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41" fontId="0" fillId="0" borderId="28" xfId="0" applyNumberFormat="1" applyBorder="1" applyAlignment="1">
      <alignment horizontal="center"/>
    </xf>
    <xf numFmtId="41" fontId="0" fillId="0" borderId="32" xfId="0" applyNumberFormat="1" applyBorder="1" applyAlignment="1">
      <alignment horizontal="center"/>
    </xf>
    <xf numFmtId="41" fontId="0" fillId="0" borderId="33" xfId="0" applyNumberFormat="1" applyBorder="1" applyAlignment="1">
      <alignment horizontal="center"/>
    </xf>
    <xf numFmtId="41" fontId="0" fillId="0" borderId="34" xfId="0" applyNumberFormat="1" applyBorder="1" applyAlignment="1">
      <alignment horizontal="center"/>
    </xf>
    <xf numFmtId="41" fontId="0" fillId="0" borderId="35" xfId="0" applyNumberFormat="1" applyBorder="1" applyAlignment="1">
      <alignment horizontal="center"/>
    </xf>
    <xf numFmtId="41" fontId="0" fillId="0" borderId="37" xfId="0" applyNumberForma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6">
    <cellStyle name="Migliaia 2 2" xfId="4"/>
    <cellStyle name="Normale" xfId="0" builtinId="0"/>
    <cellStyle name="Normale 2 2" xfId="5"/>
    <cellStyle name="Normale 3 2 2" xfId="3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84" Type="http://schemas.openxmlformats.org/officeDocument/2006/relationships/externalLink" Target="externalLinks/externalLink82.xml"/><Relationship Id="rId89" Type="http://schemas.openxmlformats.org/officeDocument/2006/relationships/externalLink" Target="externalLinks/externalLink87.xml"/><Relationship Id="rId112" Type="http://schemas.openxmlformats.org/officeDocument/2006/relationships/theme" Target="theme/theme1.xml"/><Relationship Id="rId16" Type="http://schemas.openxmlformats.org/officeDocument/2006/relationships/externalLink" Target="externalLinks/externalLink14.xml"/><Relationship Id="rId107" Type="http://schemas.openxmlformats.org/officeDocument/2006/relationships/externalLink" Target="externalLinks/externalLink105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102" Type="http://schemas.openxmlformats.org/officeDocument/2006/relationships/externalLink" Target="externalLinks/externalLink100.xml"/><Relationship Id="rId5" Type="http://schemas.openxmlformats.org/officeDocument/2006/relationships/externalLink" Target="externalLinks/externalLink3.xml"/><Relationship Id="rId90" Type="http://schemas.openxmlformats.org/officeDocument/2006/relationships/externalLink" Target="externalLinks/externalLink88.xml"/><Relationship Id="rId95" Type="http://schemas.openxmlformats.org/officeDocument/2006/relationships/externalLink" Target="externalLinks/externalLink93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113" Type="http://schemas.openxmlformats.org/officeDocument/2006/relationships/styles" Target="styles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57.xml"/><Relationship Id="rId103" Type="http://schemas.openxmlformats.org/officeDocument/2006/relationships/externalLink" Target="externalLinks/externalLink101.xml"/><Relationship Id="rId108" Type="http://schemas.openxmlformats.org/officeDocument/2006/relationships/externalLink" Target="externalLinks/externalLink106.xml"/><Relationship Id="rId54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91" Type="http://schemas.openxmlformats.org/officeDocument/2006/relationships/externalLink" Target="externalLinks/externalLink89.xml"/><Relationship Id="rId96" Type="http://schemas.openxmlformats.org/officeDocument/2006/relationships/externalLink" Target="externalLinks/externalLink9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6" Type="http://schemas.openxmlformats.org/officeDocument/2006/relationships/externalLink" Target="externalLinks/externalLink104.xml"/><Relationship Id="rId114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109" Type="http://schemas.openxmlformats.org/officeDocument/2006/relationships/externalLink" Target="externalLinks/externalLink10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04" Type="http://schemas.openxmlformats.org/officeDocument/2006/relationships/externalLink" Target="externalLinks/externalLink102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110" Type="http://schemas.openxmlformats.org/officeDocument/2006/relationships/externalLink" Target="externalLinks/externalLink108.xml"/><Relationship Id="rId115" Type="http://schemas.openxmlformats.org/officeDocument/2006/relationships/calcChain" Target="calcChain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externalLink" Target="externalLinks/externalLink103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3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44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62" Type="http://schemas.openxmlformats.org/officeDocument/2006/relationships/externalLink" Target="externalLinks/externalLink60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111" Type="http://schemas.openxmlformats.org/officeDocument/2006/relationships/externalLink" Target="externalLinks/externalLink10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MAFS01\Home$\E\Documenti\articoli%2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ssabg_server2\utenti\Amministrazione\Budget\budget%20ufficiali%20anno%202000\simulationAUSSA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MAFS01\Home$\Z\USERS\AFC\fatticc\PRIV\PRIV4\Priv4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-dati\Amministrazione\TEMP\Format%20CP%20110401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ravagno\Impostazioni%20locali\Temporary%20Internet%20Files\OLK1\a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-nas-adr\CFO\VNC\BU_AVIATION\BP%2007_16\PROGETTI\CIA%20BP%2007_16\amm_cdc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cweb.telecomitalia.local/Alfonso/Settembre/Report/Report%20ufficiale%20settembre/LAW/Reporting/2002/Marzo/23_04_02/Report%20marzo/Paola/Dati_Telecom/Wireless/Report/2001/Dicembre/dati/7%20marzo%202002/Report%202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MAFS01\Home$\DATA\Aragon%20Partners\PROGETTI\ADR\Modello%20Aragon%202008\Modello\Modello%20Aragon%202007%20-%20v.1.6.6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05471\consolidato\WINNT\Profiles\MarioCecchi\Desktop\TRASFERIMENTO\GIALLO%20WEB\Gw2001\BP_GialloWeb_Base_30_5_completo\BP_GialloWeb_Base_30_Final_1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drt\ADRT_127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MAFS01\Home$\CARBURANTE\SERAM\SERAM%202015\2013_istruttoria_ENAC_SERAM_ALL__Proposta_SERAM__21_02_13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INDICI%20RIVALUTAZIONE\IBS\2023\IBS_%202023_base%202021_%20draft%20Roberta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-nas-adr\CFO\ARG\Regulatory\05.%20Dinamica%20tariffaria\01.%20Modello%20NERA%20Old\01.%20Simulazioni%20BP%202044\16.%20SCENARI%20x%20azionisti\WINDOWS\DESKTOP\NUOVIP~1\OFA3\SET%20TABELLE%20COMPLET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rosim001\salaoper\LUSTIG\SOCIETA'\autogrill\U%20K\1999\Daisy\Cambridge\models\integrated%20merger%20mode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PPS\MSOFFICE\Documents\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01cnt002\groups$\DAF\USERS\adv\Structure\DS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-nas-adr\CFO\FPC\FPC\ribaltamento%20costi\C_Regolatoria\2002\Enac\Ipotesi%20Riv%20Beni%20Strum\cespiti\ofs\THS%2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-nas-adr\CFO\VNC\FPC\Regulatory\V.%20Dinamica%20tariffaria\02.%20Modello%20Regolatorio\01.%20Simulazioni%20BP%202044\09.%20Simulazioni%20per%20il%20CdA%2018.01.2008\Modello18gen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-nas-adr\CFO\Projects\Transport\VENICE%20AIRPORT%20ITA%20(M923)\MODELLO%20PER%20GOV\16-11%20modello%20tariffari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hiandetti\Erro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IAN1\VALUTAZI\modello%20base\Termo\EsScan-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%20K\1999\Daisy\Cambridge\models\integrated%20merger%20mode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-nas-adr\CFO\ARG\Regulatory\07.%20Istituzioni\01.%20ENAC\03.%20Lavori%20ADR\01.%20Richiesta%20dati%20storici\02.%20Richiesta%202008\Analisi%20produttivit&#224;%20storica_%20format%2010.02.200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-nas-adr\CFO\Regulatory\05.%20Dinamica%20tariffaria\03.%20Modelli%20per%20Servizio%20(Aragon)\02.%20Aggiornamento%20(12-03-2008)\12-03%20Ricavi%20regolati%20V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-nas-adr\CFO\STP_PLR\Accordo%20di%20Programma\Documento\M_Reg%202002%2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zzacchera.AMMINISTRAZIONE\Impostazioni%20locali\Temporary%20Internet%20Files\OLKA\Users\apagliarani\My%20Documents\1\ASA\ASA\ASA%20Servizi\DCFBP%20ASA%202003%20-%2020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indows\TEMP\BP_Tin.it_Lite_23Nov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MAFS01\Home$\Z\Documenti\articoli%2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rosim001\salaoper\LUSTIG\SOCIETA'\autogrill\TEMP\US%20comps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rosim001\salaoper\LUSTIG\SOCIETA'\autogrill\data\Paper%20&amp;%20Forest\Comps\extra%20page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-nas-adr\CFO\Documents%20and%20Settings\tommasetti\Impostazioni%20locali\Temporary%20Internet%20Files\OLK66\Progetti\Programs%20(2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notesE1EF34\Analisi%20Marginalit&#22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rosim001\salaoper\LUSTIG\SOCIETA'\autogrill\Logistic%20Comps\New_LogisticsMAComps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59.200\consolidato\Documents%20and%20Settings\Administrator\Impostazioni%20locali\Temporary%20Internet%20Files\Content.IE5\OBPJXBW2\Budget%20res%20mensile%2012120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_SERVER\geomarketing\WINDOWS\TEMP\Documenti\CDG-RETE\CONTI\06-1998\Provvigioni-0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-nas-adr\CFO\VNC\FPC\FPC\SUBSIDIARY%20COMPANIES\ADR%20Tel\Management%20Report\2004\REPORT\Dic%2004\Maturati\PianoConti(All_eco%20gest%2030%20IX%202004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-nas-adr\CFO\ATS\FIN\Capozio\Preventivo%20Monetario\RIFINANZIAMENTO\FinancialClose\DICEMBRE%202004\piano%202005-2014\AdR_FinancialModel2004%20piano051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MAFS01\Home$\U-AMMIN\CONTROLLING%20mimmo\NUOVA%20RICLA%202007\Dati%20di%20costo%20societ&#224;%20di%20gestion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cweb.telecomitalia.local/Documenti/Ciurli/REPORTING/31_%20Budget%202003%20Piano%202004_2005/4_Versione%20al%202%20Feb%2003/Estraz%20Gestionale%20Budget%20Piano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-nas-adr\CFO\VNC\DB_CONTROLLER\2005\03_March\3_Dati%20ATS-FS\Ricl_GruppoADR_19040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MAFS01\Home$\Z\Afc\Report%202003\calcolo%20ratei%202003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NSRVFIR01\FIRSCH\CREDIT\Guillermo\Grohe\Geberit%20Grohe%20comp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cweb.telecomitalia.local/TEMP/Stock%20Performan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-nas-adr\CFO\ARG\Regulatory\05.%20Dinamica%20tariffaria\01.%20Modello%20NERA%20Old\01.%20Simulazioni%20BP%202044\16.%20SCENARI%20x%20azionisti\TMT\Subjects\Internet\INET\TMT\Bilanci\eurotv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utomotive\Renault\RNO_LRA%20II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-dati\amministrazione\Amm\Simone\Budgets%20Matrix\Consuntivo%20300900\Personal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MAFS01\Home$\E\users\GIOVANNI\ABC\ABC%201999\ABC%2099%20riepilogo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MAFS01\Home$\Documenti\ARG\Prove\ADR%20SPA%20-%202009%20_01032010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MAFS01\Home$\anno%202002\1&#176;%20forecast\scarti%201&#176;%20pr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\EXCEL\NEW-EXECUTIVE11bi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-nas-adr\CFO\disco%201\proietti-2004\NOLEGGIO\CONTABILITA'%20NOLEGGI\locat%20rent\conteggi%20vetture%20restituite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MAFS01\Home$\Z\USERS\RENZO\BUDGET9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-nas-adr\CFO\disco%201\noleggi\noleggio-06\BADGET%202006\CONTABILITA'%20NOLEGGI\locat%20rent\conteggi%20vetture%20restituite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-nas-adr\CFO\0000dati\EXCEL\FOGLIO%20DI%20LAVORO\2002\Giugno\EXCEL\FOGLIO%20DI%20LAVORO\2001\1&#176;%20Semestre%202001\CONSUNTIVO%2018_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-nas-adr\cfo\EXCEL\Budget01\bgt0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-nas-adr\cfo\disco%201\work\ANAGRAFICA%20AUTOMATICA2-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DRH\adrh_127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9C68CC3\Modello18gen2008%20per%202044%20(1000Pror%20con%20cpi%20pieni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cweb.telecomitalia.local/URZETTA/tim200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cweb.telecomitalia.local/URZETTA/TIM0899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-nas-adr\CFO\NrPortbl\iManage_ISF\NLUCKEY\88954_3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05471\consolidato\Documents%20and%20Settings\direzioneseat\Documenti\TELEC%20PRES\Excel\Budgets\2000\Bdg%202000%20091199\dummy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05471\consolidato\Documents%20and%20Settings\direzioneseat\Documenti\TELEC%20PRES\Excel\Budgets\2000\Bdg%202000%20091199\Active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05471\consolidato\Documents%20and%20Settings\marcellodurso\Desktop\Hyperion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MAFS01\Home$\SERAM%20V.S\SERAM%202012\SINTESI%20Nuova%20istruttoria_Ricostruzione%20asset%20e%20tabella%20COST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1-DFC-FCO\z\Bilancio\COPIAadrh_127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MAFS01\Home$\Z\Funzioni\Po\CARENA\2005\RAG%202\RAG%202%20retribuzioni\rag2%20ccnl%201,25\RAG%202-Retribuzione%20e%20scostamenti%20(no%20asp.)%20%20OLD%20CCNL%201,25%25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MAFS01\Home$\Regulatory\08.%20PRM\04.%20Analisi%20per%20ENAC\03.%20III%20incontro%20-%2013.02.09\dati%20ADR%20assistanc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MAFS01\Home$\Z\Afc\Contratto%20di%20programma%202005_2009%20%2011nov05\Documenti\articoli%20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ietti\NOLEGGIO\arrivo%20vetture%20nuove\INS-PARCO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nBreve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-nas-adr\CFO\2007\BUDGET\Foglio%20lavoro%20bdg%202007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m20001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ma\AIDPB\TEMP\Seabone\NUMERI\05Maggio\Mingo%20maggio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ma\AIDPB\TEMP\PESOPEB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-nas-adr\cfo\proietti-2004\AUTO%20IN%20RIPARAZION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dre\adre_127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MAFS01\Home$\proietti-2004\AUTO%20IN%20RIPARAZIONE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RG%20-%20Regulatory\99.%20Modelli%20ARG\Fin%20_%20last%20v\1.%20Lavori%20in%20corso%20-%20Modello\ADR%20__%20%202009%20__%20Master%20__%20RAB__adj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MAFS01\Home$\E\Afc\Report%202002\Report\Gennaio\Report%20mese%20di%20Giugno%202000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MAFS01\Home$\Z\USERS\AFC\TAXI%20COLLETTIVO\Minicub%20SAMM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MAFS01\Home$\Z\USERS\AFC\RPT_98\MAR_98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-nas-adr\cfo\disco%201\noleggi\noleggio-06\BADGET%202006\Nuova%20cartella\SITUAZ-09-06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Tim-Databook\DATI\URZETTA\2000\Febbraio00\TIM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ttivita\Emanuela\Corporate_Carlo\TEMP\Tim-Databook\DATI\URZETTA\2000\Febbraio00\TIM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microsoft.com/office/2006/relationships/xlExternalLinkPath/xlPathMissing" Target="budget-AZLUG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MAFS01\Home$\@\AMMIN\WORK\USERS\AFC\RPT_98\MAR_9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-nas-adr\adrh\HAN\Arh2002\person\perconseu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MAFS01\Home$\Z\Afc\Piano_06\ip.1%20inv.%2019%20mil%20cap.%20soc.%20invariato\Piano_06%20con%20budget%202004%20(studio)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MAFS01\Home$\Z\USERS\AFC\piano%201999-2015%20e%20documenti%20inviati%20ad%20ENAC\gestione%20totale%20documenti%20inviati%20a%20Enac%20il%2023-07-99\piano%202000-2015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zzacchera.AMMINISTRAZIONE\Impostazioni%20locali\Temporary%20Internet%20Files\OLKA\Users\apagliarani\Desktop\Comune%20Trento\Book2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TEVE\pivot%20investimenti%20DICEMBRE_00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mzo\c\1-Proietti\PREVENTIVI\PREVENTIVI%20DAL%2001-03-01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MAFS01\Home$\H\Documenti\articoli%20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mzo\c\1-Proietti\PREVENTIVI\PREVENTIVI-2003\Ottobre_2003%2080%20fogli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cweb.telecomitalia.local/Reporting/Report/05%20Maggio/Back%20Up/Stock%20Performance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MAFS01\Home$\Z\Documents%20and%20Settings\cugno\Documenti\Activity%20Base%20Costing\ABC%202000-consuntivo\Report%20mese%20di%20Aprile%202000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erry\tdb\ALTRITD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dr\127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ROTOLIK\EXEPREG\EXEPREG\EXEPREG\TABLEAU\B\SMIT\ANGELINI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-nas-adr\CFO\Regulatory\05.%20Dinamica%20tariffaria\03.%20Modelli%20per%20Servizio%20(Aragon)\Test%20Y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-nas-adr\cfo\VNC\INVESTIMENTI\Piano%20investimenti%202006-2015\Budget%20ultima%20versione\capex%20per%20presentazione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MAFS01\Home$\Z\Funzioni\Po\CARENA\2005\REPORTISTICA\Assenteismo%202005\febbraio%202005\Afc\Report%202002\Report\Gennaio\Report%20mese%20di%20Giugno%202000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MAFS01\Home$\ENAC%20CdP\anno%20base%202007\pl%20prodotto\PL_Prod%202007%2022%20gen%2008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.1.61\Repository%20CASA%20Adr\3%20Analisi%20funzionale\T2\SCH\Base%20Dati%20Riclassificata_SCH%202.4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312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-nas-adr\CFO\2004\Marzo\Reporting%20Package\aggregato_sint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ull%20Combo1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Profiles\rossini\Temporary%20Internet%20Files\OLK1F\TEL%20PU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ticoli 1"/>
      <sheetName val="Enti"/>
      <sheetName val="Facchinaggio"/>
      <sheetName val="Organico rag"/>
      <sheetName val="Tabelle"/>
      <sheetName val="#RIF"/>
      <sheetName val="Imp_Corte_97"/>
      <sheetName val="Inserim_AirChef"/>
      <sheetName val="Analisi produttività"/>
      <sheetName val="Dettaglio mese cons. costi"/>
      <sheetName val="utenze"/>
      <sheetName val="Aliquote"/>
      <sheetName val="Conto Economico"/>
      <sheetName val="3.4 CIN"/>
      <sheetName val="ENAC- WACC_2012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CLASSICATO finale"/>
      <sheetName val="PIVOT SP"/>
      <sheetName val="TABELLA SP"/>
      <sheetName val="PIVOT CE"/>
      <sheetName val="TABELLA CE"/>
      <sheetName val="gli indici"/>
      <sheetName val="RICLASSICATO con valute"/>
      <sheetName val="PIVOT DATI"/>
      <sheetName val="DATABASE PULI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t 1.A +"/>
      <sheetName val="Att 1.B +"/>
      <sheetName val="Att 1.C +"/>
      <sheetName val="Att 1.D +"/>
      <sheetName val="Att 1.E"/>
      <sheetName val="Att 2.A"/>
      <sheetName val="Att 3.A"/>
      <sheetName val="Att 3.B +"/>
      <sheetName val="Airline rentals"/>
      <sheetName val="Att 3.C +"/>
      <sheetName val="Att 3.D+"/>
      <sheetName val="Att 3.E +"/>
      <sheetName val="Att 3.F +"/>
      <sheetName val="Att 3.G +"/>
      <sheetName val="Att 3.H +"/>
      <sheetName val="Att 3.I.1+"/>
      <sheetName val="Att 3.I.2+"/>
      <sheetName val="Att 3.I.3+"/>
      <sheetName val="Att 3.I.4+"/>
      <sheetName val="Att 4.L +"/>
      <sheetName val="Att 4.M.1,2 +"/>
      <sheetName val="Att 4.M.3 +"/>
      <sheetName val="Att 4.M.4 +"/>
      <sheetName val="Att 4.M.5 +"/>
      <sheetName val="Att 4.M.6 +"/>
      <sheetName val="Attached 4.N +"/>
      <sheetName val="Att4.O +"/>
      <sheetName val="Att 4.P +"/>
      <sheetName val="Att 4.Q +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2">
          <cell r="B2" t="str">
            <v>Profit and loss account</v>
          </cell>
        </row>
      </sheetData>
      <sheetData sheetId="22"/>
      <sheetData sheetId="23" refreshError="1"/>
      <sheetData sheetId="24" refreshError="1"/>
      <sheetData sheetId="25"/>
      <sheetData sheetId="26"/>
      <sheetData sheetId="27"/>
      <sheetData sheetId="28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 (euro)"/>
      <sheetName val="SintesiC1a"/>
    </sheetNames>
    <sheetDataSet>
      <sheetData sheetId="0" refreshError="1"/>
      <sheetData sheetId="1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  <sheetName val="Foglio3"/>
      <sheetName val="tabs"/>
      <sheetName val="report"/>
      <sheetName val="a"/>
      <sheetName val="Piano"/>
      <sheetName val="sysConfi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Tutto"/>
      <sheetName val="Da piano 2007"/>
      <sheetName val="Pregressa 2006 per 2007"/>
      <sheetName val="Pregressa 2005 per 2007"/>
      <sheetName val="Foglio1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 Growth"/>
      <sheetName val="TIM Growth"/>
      <sheetName val="mkt share"/>
      <sheetName val="KPI"/>
      <sheetName val="Traffico"/>
      <sheetName val="Traffico uscente"/>
      <sheetName val="Traffico entrante"/>
      <sheetName val="efficiency"/>
      <sheetName val="int'l growth"/>
      <sheetName val="int'l 1"/>
      <sheetName val="Exchange Rate Impact"/>
      <sheetName val="INT'L capex e opex"/>
      <sheetName val="int'l equity ms"/>
      <sheetName val="Menù"/>
      <sheetName val="int'l equity EC"/>
      <sheetName val="Base Dati Valori YTD"/>
      <sheetName val="DB KPI"/>
      <sheetName val="Refresh"/>
      <sheetName val="DB MS"/>
      <sheetName val="DB effetto cambio"/>
      <sheetName val="DB INT MS"/>
      <sheetName val="DB INT EC"/>
      <sheetName val="P&amp;Q vs 2000"/>
      <sheetName val="P&amp;Q vs bdg"/>
      <sheetName val="P&amp;Q vs paf"/>
      <sheetName val="TIM costi"/>
      <sheetName val="TIM ricavi"/>
      <sheetName val="Pregressa 2005 per 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Cespiti"/>
      <sheetName val="Anag"/>
      <sheetName val="Base Dati Riclassificata"/>
      <sheetName val="BDR CIN"/>
      <sheetName val="Anagrafica GA"/>
      <sheetName val="Anagrafica Driver"/>
      <sheetName val="Associativa GA_Driver"/>
      <sheetName val="Input COM"/>
      <sheetName val="Input IML"/>
      <sheetName val="Input AVI"/>
      <sheetName val="Input TEC"/>
      <sheetName val="Input ICT"/>
      <sheetName val="Input COR"/>
      <sheetName val="Input CIN"/>
      <sheetName val="Costi Generali"/>
      <sheetName val="DR1"/>
      <sheetName val="DR2"/>
      <sheetName val="DR3"/>
      <sheetName val="DR4"/>
      <sheetName val="DR5"/>
      <sheetName val="DR6"/>
      <sheetName val="DR7"/>
      <sheetName val="DR8"/>
      <sheetName val="Driver Cespiti"/>
      <sheetName val="Driver CIN"/>
      <sheetName val="GA PROCESSI"/>
      <sheetName val="PROCESSI CdC"/>
      <sheetName val="PROCESSI CIN"/>
      <sheetName val="Gruppi Analisi"/>
      <sheetName val="GA Cespiti"/>
      <sheetName val="GA CIN"/>
      <sheetName val="Output GA"/>
      <sheetName val="Output"/>
      <sheetName val="Output CIN"/>
      <sheetName val="Report GES"/>
      <sheetName val="Report CIV"/>
      <sheetName val="c_e Civilistico"/>
      <sheetName val="c_e Gestionale"/>
      <sheetName val="Dati Patrimoniali"/>
      <sheetName val="Pertinenza Ammort."/>
      <sheetName val="Remunerazione RAB"/>
      <sheetName val="Dashboard"/>
      <sheetName val="DB MS"/>
    </sheetNames>
    <sheetDataSet>
      <sheetData sheetId="0"/>
      <sheetData sheetId="1">
        <row r="13">
          <cell r="E13">
            <v>4919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etrazioni"/>
      <sheetName val="MKT_Business"/>
      <sheetName val="Mix Prod_Seg (BUS)"/>
      <sheetName val="MKT_Consumer"/>
      <sheetName val="Mix Prod_Seg (CON)"/>
      <sheetName val="Web Scuola"/>
      <sheetName val="Ipotesi_Traffico"/>
      <sheetName val="Prodotti"/>
      <sheetName val="Stock"/>
      <sheetName val="Cessati"/>
      <sheetName val="Attivazioni"/>
      <sheetName val="Medie_Volumi"/>
      <sheetName val="Stock-WS"/>
      <sheetName val="Attivazioni-WS"/>
      <sheetName val="Medie-WS"/>
      <sheetName val="Churn"/>
      <sheetName val="Rewarding"/>
      <sheetName val="Dettaglio_Personale_FTE (Funz)"/>
      <sheetName val="Costi_Personale_unitari"/>
      <sheetName val="Mensil."/>
      <sheetName val="Sintesi_Personale"/>
      <sheetName val="Allocazione personale"/>
      <sheetName val="Costi fissi Indiretti"/>
      <sheetName val="Investimenti_(Ind.+ Dir.)"/>
      <sheetName val="Ammortamenti_Indiretti"/>
      <sheetName val="Allocazione per prodotto"/>
      <sheetName val="2001"/>
      <sheetName val="2002"/>
      <sheetName val="2003"/>
      <sheetName val="ADSL_Lan (Bus.)"/>
      <sheetName val="ADSL_lite no bundle (Bus.)"/>
      <sheetName val="ADSL_Lite bundle (Bus.)"/>
      <sheetName val="ADSL_SU_Bundle (Bus.)"/>
      <sheetName val="ADSL_SU_no_Bundle (Bus.)"/>
      <sheetName val="Premium (Bus.)"/>
      <sheetName val="Free (Bus.)"/>
      <sheetName val="E-Vai (Bus.)"/>
      <sheetName val="Easy (Bus.)"/>
      <sheetName val="Village (Bus.)"/>
      <sheetName val="Macchine_Dedicate (Bus.)"/>
      <sheetName val="ADSL_Lan (Cons.)"/>
      <sheetName val="ADSL_Lite_Bundle (Cons.)"/>
      <sheetName val="ADSL_Lite_no_Bundle (Cons.)"/>
      <sheetName val="ADSL_SU_Bundle (Cons.)"/>
      <sheetName val="ADSL_SU_no_Bundle (Cons.)"/>
      <sheetName val="Premium (Cons.)"/>
      <sheetName val="Free (Cons.)"/>
      <sheetName val="E-Vai (Cons.)"/>
      <sheetName val="DataBase"/>
      <sheetName val="Sheet1"/>
      <sheetName val="Sheet2"/>
      <sheetName val="Sheet3"/>
      <sheetName val="Sheet4"/>
      <sheetName val="Sheet5"/>
      <sheetName val="Sheet6"/>
      <sheetName val="CE_Prod_GW (mensil.)"/>
      <sheetName val="CE-GW +WebScuola"/>
      <sheetName val="CE_WEBSCUOLA"/>
      <sheetName val="CE_WEBSCUOLA (Euro)"/>
      <sheetName val="CE_Web scuola (mens)"/>
      <sheetName val="CE_GW (riclassificato)"/>
      <sheetName val="CE_GW (riclassificato-Euro)"/>
      <sheetName val="CE-Totale"/>
      <sheetName val="CE-Consumer (2)"/>
      <sheetName val="CE-Business (2)"/>
      <sheetName val="Evol._Vol. (Cons.)Login"/>
      <sheetName val="Traffico"/>
      <sheetName val="An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Riepilogo"/>
      <sheetName val="1_Sit"/>
      <sheetName val="2_Pat"/>
      <sheetName val="Pat_stampa"/>
      <sheetName val="3_Eco"/>
      <sheetName val="Eco_stampa"/>
      <sheetName val="Banche"/>
      <sheetName val="Irap"/>
      <sheetName val="Riprese fiscali"/>
      <sheetName val="differite"/>
      <sheetName val="R-ECO"/>
      <sheetName val="R-PAT"/>
      <sheetName val="R-FIN"/>
      <sheetName val="R-SPEC"/>
      <sheetName val="PR-A"/>
      <sheetName val="dett crediti_debiti"/>
      <sheetName val="indici patrimoniali"/>
      <sheetName val="IRAP per UNICO"/>
      <sheetName val="riprese fiscali NEW"/>
      <sheetName val="differite (2)"/>
      <sheetName val="tempi medi incasso_pagamento"/>
      <sheetName val="Noleggio auto"/>
      <sheetName val="FSC"/>
      <sheetName val="Svalutaz. crediti"/>
      <sheetName val="variazione FSC"/>
      <sheetName val="INDICI DI BILANCIO"/>
      <sheetName val="!!!!"/>
      <sheetName val="sval_crediti NEW"/>
      <sheetName val="Fondo al 30.09.09"/>
      <sheetName val="differite "/>
      <sheetName val="IRES-IRAP DA DICH"/>
      <sheetName val="ANALISI DEB CRED 30-09"/>
      <sheetName val="FONDO"/>
      <sheetName val="ANALISI DEB CRED 30-06"/>
      <sheetName val="FONDO SVAL CRED"/>
      <sheetName val="DEBITI TRIBUTARI"/>
      <sheetName val="ANALISI DEB CRED 31-12"/>
      <sheetName val="Fondo al 31.03.10"/>
      <sheetName val="ANALISI DEB CRED 31-03"/>
      <sheetName val="FONDO al 30.06.10 "/>
      <sheetName val="ROL"/>
      <sheetName val="FONDO SVALUTAZ CREDITI"/>
      <sheetName val="Fondo 31.3.11"/>
      <sheetName val="Prodotti"/>
      <sheetName val="Fondo al 30 09 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. TARIFFA  ENAC"/>
      <sheetName val="tabelle per provved."/>
      <sheetName val="SERAM TARIFFA "/>
      <sheetName val="IBS 2012"/>
      <sheetName val="SERAM CESPITI"/>
      <sheetName val="ENAC CESPITI ricostruitI"/>
      <sheetName val="3.3- LAVORI IN CORSO"/>
      <sheetName val="3.4 CIN"/>
      <sheetName val="ENAC- WACC_2012  "/>
      <sheetName val="tabelle per provved. (2)"/>
      <sheetName val="1.-Indice beni strumentali  "/>
      <sheetName val="2- coeff.ammort."/>
      <sheetName val="5 beta"/>
      <sheetName val=" 9.- WACC  "/>
      <sheetName val="8 TAX RATE"/>
      <sheetName val="INTERESSI PASSIVI 2012"/>
      <sheetName val="Conto Economico"/>
      <sheetName val="tabella riepilogativa"/>
      <sheetName val="Bridge"/>
      <sheetName val="Tabella 4"/>
      <sheetName val="6-7 indeb-gear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Stat export"/>
      <sheetName val="Foglio2"/>
    </sheetNames>
    <sheetDataSet>
      <sheetData sheetId="0">
        <row r="16">
          <cell r="CR16">
            <v>1.210168901271147E-2</v>
          </cell>
          <cell r="DD16">
            <v>4.1290322580640471E-3</v>
          </cell>
          <cell r="DP16">
            <v>2.7927696393386547E-2</v>
          </cell>
          <cell r="EB16">
            <v>7.8423201933494502E-2</v>
          </cell>
          <cell r="EN16">
            <v>3.5394126738794496E-2</v>
          </cell>
        </row>
      </sheetData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M NETTE"/>
      <sheetName val="AMM EC"/>
      <sheetName val="AMM AN"/>
      <sheetName val="AMM ET"/>
      <sheetName val="1998"/>
      <sheetName val="1999"/>
      <sheetName val="2000"/>
      <sheetName val="LAVORI IN CORSO"/>
      <sheetName val="RIEPILOGO 1998"/>
      <sheetName val="TABELLE"/>
      <sheetName val="PRODUZIONE"/>
      <sheetName val="TRASMISSIONE"/>
      <sheetName val="DISTRIBUZIONE"/>
      <sheetName val="FONTI RINNOVABILI"/>
      <sheetName val="VENDITA"/>
      <sheetName val="INFORMATICA"/>
      <sheetName val="RICERCA"/>
      <sheetName val="CESI"/>
      <sheetName val="INGEGNERIA"/>
      <sheetName val="WIND"/>
      <sheetName val="NUCLEARE"/>
      <sheetName val="ELETTROAMBIENTE"/>
      <sheetName val="SOLE"/>
      <sheetName val="SEME"/>
      <sheetName val="CORPORATE"/>
      <sheetName val="ISMES"/>
      <sheetName val="SERVIZI IMMOBILIARI"/>
      <sheetName val="Fogli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TOC"/>
      <sheetName val="Assum"/>
      <sheetName val="sense"/>
      <sheetName val="disp"/>
      <sheetName val="Op-BS"/>
      <sheetName val="IS"/>
      <sheetName val="BSCF"/>
      <sheetName val="Ratios"/>
      <sheetName val="Matrix"/>
      <sheetName val="Contrib"/>
      <sheetName val="proforma"/>
      <sheetName val="AlbanyIS"/>
      <sheetName val="AlbanyBSCF"/>
      <sheetName val="AlbanyRat"/>
      <sheetName val="CambridgeIS"/>
      <sheetName val="CambridgeBSCF"/>
      <sheetName val="CambridgeRat"/>
      <sheetName val="LBO"/>
      <sheetName val="Mult"/>
    </sheetNames>
    <sheetDataSet>
      <sheetData sheetId="0" refreshError="1"/>
      <sheetData sheetId="1" refreshError="1"/>
      <sheetData sheetId="2" refreshError="1">
        <row r="13">
          <cell r="E13">
            <v>240.5</v>
          </cell>
        </row>
        <row r="14">
          <cell r="E14">
            <v>10.908587000000001</v>
          </cell>
        </row>
        <row r="16">
          <cell r="E16">
            <v>691.37361425000006</v>
          </cell>
        </row>
        <row r="18">
          <cell r="E18">
            <v>249.1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#REF"/>
      <sheetName val="BP"/>
      <sheetName val="ADR"/>
      <sheetName val="macro"/>
      <sheetName val="Foglio Dialo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xOLD"/>
      <sheetName val="SectPerf"/>
      <sheetName val="MSCI"/>
      <sheetName val="DS_Data"/>
      <sheetName val="In"/>
      <sheetName val="Index"/>
      <sheetName val="TLC"/>
      <sheetName val="MEL"/>
      <sheetName val="INFOX"/>
      <sheetName val="Indx"/>
      <sheetName val="No"/>
      <sheetName val="Help"/>
      <sheetName val="REQUEST_TABLE"/>
      <sheetName val="DDETABLE"/>
      <sheetName val="Comments"/>
      <sheetName val="Control"/>
      <sheetName val="DSnew"/>
      <sheetName val="Breakdown"/>
      <sheetName val="NAV"/>
      <sheetName val="SOGEFI"/>
      <sheetName val="UNIC"/>
      <sheetName val="BURGO"/>
      <sheetName val="1meliorbanca"/>
      <sheetName val="SEM"/>
      <sheetName val="1spaoco"/>
      <sheetName val="GLOBALE"/>
      <sheetName val="2i"/>
      <sheetName val="H101"/>
      <sheetName val="Ratio"/>
      <sheetName val="Summary"/>
      <sheetName val="Balance"/>
      <sheetName val="Interim"/>
      <sheetName val="Sheet1"/>
      <sheetName val="variables"/>
      <sheetName val="TEM España"/>
      <sheetName val="datos-sector"/>
      <sheetName val="Gastos"/>
      <sheetName val="SUB"/>
      <sheetName val="ESPRESSO"/>
      <sheetName val="#RIF"/>
      <sheetName val="MOD-ING"/>
      <sheetName val="Previtera SOP"/>
      <sheetName val="Feuil1"/>
      <sheetName val="Evaluation"/>
      <sheetName val="ESN_Summary INPUT"/>
      <sheetName val="#REF"/>
      <sheetName val="ESN_Summary"/>
      <sheetName val="ANALYST_INFO"/>
      <sheetName val="ESN_Sectors"/>
      <sheetName val="SoP"/>
      <sheetName val="DS_Dat"/>
      <sheetName val="DS_Da"/>
      <sheetName val="DS_D"/>
      <sheetName val="DS_"/>
      <sheetName val="DS"/>
      <sheetName val="D"/>
      <sheetName val=""/>
      <sheetName val="m"/>
      <sheetName val="me"/>
      <sheetName val="Hoja2"/>
      <sheetName val="breakdown "/>
      <sheetName val="Model"/>
      <sheetName val=" France t"/>
      <sheetName val="Original"/>
      <sheetName val="Hansenet"/>
      <sheetName val="BD"/>
      <sheetName val="Fundamentals"/>
      <sheetName val="B-EDISON"/>
      <sheetName val="B2Biscom"/>
      <sheetName val="Serie storica per O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THS (voci generali)"/>
      <sheetName val="UTS"/>
      <sheetName val="ICT"/>
      <sheetName val="TDR"/>
      <sheetName val="MME"/>
      <sheetName val="BRE"/>
      <sheetName val="CIA (THS)"/>
      <sheetName val="Personale THS &amp;  BSR"/>
      <sheetName val="Ricl_F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2044 Bilancio"/>
      <sheetName val="2044PER BILANCIO"/>
      <sheetName val="OP"/>
      <sheetName val="Legenda"/>
      <sheetName val="Sheet1"/>
      <sheetName val="ce adr 08-44"/>
      <sheetName val="2044"/>
      <sheetName val="Tabella per export"/>
      <sheetName val="Tabella"/>
      <sheetName val="Sintesi"/>
      <sheetName val="Calcolo X"/>
      <sheetName val="Calcolo K"/>
      <sheetName val="Tariffe"/>
      <sheetName val="Opex"/>
      <sheetName val="Ricavi Non Reg"/>
      <sheetName val="Opex Non Reg"/>
      <sheetName val="Margine Regolatorio"/>
      <sheetName val="P&amp;L"/>
      <sheetName val="Input RAB X"/>
      <sheetName val="RAB Base I periodo X"/>
      <sheetName val="RAB 2016-17 X"/>
      <sheetName val="RAB Base II periodo X"/>
      <sheetName val="Input RAB K"/>
      <sheetName val="RAB Investimenti (K)"/>
      <sheetName val="Capitale Circolante"/>
      <sheetName val="AssetADRTel"/>
      <sheetName val="AssetADREng"/>
      <sheetName val="Traffico"/>
      <sheetName val="AssetADRAdv "/>
      <sheetName val="CE BP 08-17 "/>
      <sheetName val="AZ CONTINGENCY CE BP 08-17 "/>
      <sheetName val="AZ SVILUPPO CE BP 08-17 "/>
      <sheetName val="Carve Out "/>
      <sheetName val="AZ CONTINGENCY CarveOut "/>
      <sheetName val="AZ SVILUPPO CarveOut "/>
      <sheetName val="c_e Gestionale SPA"/>
      <sheetName val="Dati Patrimoniali SPA"/>
      <sheetName val="CE ADRTel BP 08-172"/>
      <sheetName val="SP ADRTel BP 08-17"/>
      <sheetName val="ADRTel BP 08-17"/>
      <sheetName val="CE ADREng BP 08-17"/>
      <sheetName val="ADREng BP 08-17"/>
      <sheetName val="SP ADREng"/>
      <sheetName val="CE ADRAdv BP 08-17"/>
      <sheetName val="ADRAdv BP 08-17"/>
      <sheetName val="SP ADRAdv BP 08-17"/>
      <sheetName val="ADR"/>
      <sheetName val="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a del Modello"/>
      <sheetName val="Sintesi"/>
      <sheetName val="Calcolo X"/>
      <sheetName val="Calcolo K"/>
      <sheetName val="Tariffe"/>
      <sheetName val="0 - Indici e WACC"/>
      <sheetName val="I - CE"/>
      <sheetName val="II - SP attivo"/>
      <sheetName val="III - SP passivo"/>
      <sheetName val="IV - Traffico"/>
      <sheetName val=" V - INPUT"/>
      <sheetName val="VI - CDA"/>
      <sheetName val="VII - Capitale Circolante"/>
      <sheetName val=" VIII - Margine Regolatorio"/>
      <sheetName val="IX - INPUT X (Cespiti)"/>
      <sheetName val="X - CIN X"/>
      <sheetName val="XI - INPUT K Piano Investimenti"/>
      <sheetName val="XII - INPUT K 2008"/>
      <sheetName val="XIII - INPUT K 2009"/>
      <sheetName val="XIV - INPUT K 2010"/>
      <sheetName val="XV - INPUT K 2011"/>
      <sheetName val="XVI - CIN K"/>
      <sheetName val="2044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  <sheetName val="Foglio3"/>
      <sheetName val="#RIF"/>
      <sheetName val="Errore"/>
      <sheetName val="F.castSIAS"/>
      <sheetName val="DADA"/>
      <sheetName val="Dada estimates"/>
      <sheetName val="Descriz"/>
      <sheetName val="DIANOS"/>
      <sheetName val="Tabelle"/>
      <sheetName val="Meri-pz"/>
      <sheetName val="TOSI"/>
      <sheetName val="Cairo_e"/>
      <sheetName val="Fcast"/>
      <sheetName val="Euphon_e"/>
      <sheetName val="altri"/>
      <sheetName val="MZ_ex_HB&amp;Lin"/>
      <sheetName val="BENETTON"/>
      <sheetName val="SCONTO"/>
      <sheetName val="inet"/>
      <sheetName val="Num. az."/>
      <sheetName val="MKT"/>
      <sheetName val="InternetMusicCo."/>
      <sheetName val="COST"/>
      <sheetName val="CSP"/>
      <sheetName val="k"/>
      <sheetName val="vecchio"/>
      <sheetName val="Sport_System"/>
      <sheetName val="SAES_GET"/>
      <sheetName val="Vecchia Safilo"/>
      <sheetName val="PRICE"/>
      <sheetName val="ABN"/>
      <sheetName val="M-TVpost"/>
      <sheetName val="M-TVpost_e"/>
      <sheetName val="XX_e"/>
      <sheetName val="Poligrafici_e"/>
      <sheetName val="CHL_e"/>
      <sheetName val="TDI_e"/>
      <sheetName val="F.cast"/>
      <sheetName val="Ced_e"/>
      <sheetName val="Shares"/>
      <sheetName val="k_e"/>
      <sheetName val="Caltanet"/>
      <sheetName val="TRIM"/>
      <sheetName val="ADR"/>
      <sheetName val="BARLETTA"/>
      <sheetName val="AUGUSTA"/>
      <sheetName val="UNICEM post irap"/>
      <sheetName val="UNICEM vecchio"/>
      <sheetName val="Irap - dcf"/>
      <sheetName val="Num.az."/>
      <sheetName val="ITALCEM_e"/>
      <sheetName val="BURGO post irap"/>
      <sheetName val="BURGO vecchio"/>
      <sheetName val="Safilo post irap"/>
      <sheetName val="Monthly"/>
      <sheetName val="ITALCEM"/>
      <sheetName val="Taxes"/>
      <sheetName val="AuTOMI_e"/>
      <sheetName val="BuzziUnicem_e"/>
      <sheetName val="dati_trimest"/>
      <sheetName val="PcuSpA"/>
      <sheetName val="F_cast"/>
      <sheetName val="CardNet"/>
      <sheetName val="Ipm"/>
      <sheetName val="PCU_e"/>
      <sheetName val="Trim_e"/>
      <sheetName val="PCU_e NEW"/>
      <sheetName val="P&amp;L"/>
      <sheetName val="TabComp"/>
      <sheetName val="Media2"/>
      <sheetName val="RCS"/>
      <sheetName val="Internet AD."/>
      <sheetName val="Espresso post Irap"/>
      <sheetName val="Transport"/>
      <sheetName val="Alitalia"/>
      <sheetName val="Traffic"/>
      <sheetName val="Varie"/>
      <sheetName val="ASTM_e"/>
      <sheetName val="MULTIPLES"/>
      <sheetName val="Tabs2"/>
      <sheetName val="Last Year"/>
      <sheetName val="PIRELLI_e"/>
      <sheetName val="new-VALUATION"/>
      <sheetName val="VAL_NAV"/>
      <sheetName val="peso_euro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r Scenari"/>
      <sheetName val="Ipotesi-scenario"/>
      <sheetName val="Capital Cost-structure"/>
      <sheetName val="Ass.prod.- Cons."/>
      <sheetName val="Bilener"/>
      <sheetName val="Prezzi"/>
      <sheetName val="Costi oper."/>
      <sheetName val="Investimenti"/>
      <sheetName val="Ammort."/>
      <sheetName val="Medio_Lungo"/>
      <sheetName val="CE SP output"/>
      <sheetName val="Finanziamento Soci"/>
      <sheetName val="Equity e dividendi"/>
      <sheetName val="IRAP+IRPEG"/>
      <sheetName val="DIT"/>
      <sheetName val="CCN"/>
      <sheetName val="CE dett."/>
      <sheetName val="SP"/>
      <sheetName val="RF dett."/>
      <sheetName val="Indici"/>
      <sheetName val="Riepil"/>
      <sheetName val="Valutazione"/>
      <sheetName val="databook"/>
      <sheetName val="curva irr"/>
      <sheetName val="differenze"/>
      <sheetName val="Grafico2"/>
      <sheetName val="controlli"/>
      <sheetName val="Sensit"/>
      <sheetName val="descr"/>
      <sheetName val="Spiega"/>
      <sheetName val="Sintgraf"/>
      <sheetName val="Foglio1"/>
      <sheetName val="Modulo1"/>
      <sheetName val="Modulo2"/>
      <sheetName val="Modulo3"/>
      <sheetName val="Backbone"/>
      <sheetName val="Input RAB X"/>
      <sheetName val="2044"/>
      <sheetName val="Calcolo 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TOC"/>
      <sheetName val="Assum"/>
      <sheetName val="sense"/>
      <sheetName val="disp"/>
      <sheetName val="Op-BS"/>
      <sheetName val="IS"/>
      <sheetName val="BSCF"/>
      <sheetName val="Ratios"/>
      <sheetName val="Matrix"/>
      <sheetName val="Contrib"/>
      <sheetName val="proforma"/>
      <sheetName val="AlbanyIS"/>
      <sheetName val="AlbanyBSCF"/>
      <sheetName val="AlbanyRat"/>
      <sheetName val="CambridgeIS"/>
      <sheetName val="CambridgeBSCF"/>
      <sheetName val="CambridgeRat"/>
      <sheetName val="LBO"/>
    </sheetNames>
    <sheetDataSet>
      <sheetData sheetId="0" refreshError="1"/>
      <sheetData sheetId="1" refreshError="1"/>
      <sheetData sheetId="2" refreshError="1">
        <row r="13">
          <cell r="E13">
            <v>240.5</v>
          </cell>
        </row>
        <row r="14">
          <cell r="E14">
            <v>10.908587000000001</v>
          </cell>
        </row>
        <row r="16">
          <cell r="E16">
            <v>691.37361425000006</v>
          </cell>
        </row>
        <row r="18">
          <cell r="E18">
            <v>249.1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Dettaglio costi tipo 1"/>
      <sheetName val="Storico standard"/>
      <sheetName val="media 05-07"/>
      <sheetName val="corretto ges 2006"/>
      <sheetName val="corretto output 2006"/>
      <sheetName val="SINTESI Elasticità"/>
      <sheetName val="Test Y"/>
      <sheetName val="STORICO COSTI - SYS"/>
      <sheetName val="Storico costi - FCO"/>
      <sheetName val="Storico costi - CIA"/>
      <sheetName val="1 2005 ges"/>
      <sheetName val="2 2005 Output"/>
      <sheetName val="3 2006 ges"/>
      <sheetName val="4 2006 Output"/>
      <sheetName val="5 2007 ges"/>
      <sheetName val=" 6 2007 Output"/>
      <sheetName val="staff (Sys)"/>
      <sheetName val="staff (Fco) "/>
      <sheetName val="staff (Cia)"/>
      <sheetName val="1_S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 Al Documento"/>
      <sheetName val="Sintesi Generale"/>
      <sheetName val="Sintesi"/>
      <sheetName val="Det.Corrisp.senza disc.(+X)"/>
      <sheetName val="Tariffe Con Discontinuità"/>
      <sheetName val="Opzione C (Calcolo K)"/>
      <sheetName val="Opzione B (Calcolo K)"/>
      <sheetName val="Inflazione Wacc"/>
      <sheetName val="Report GES elaborato II"/>
      <sheetName val="Report GES elaborato III"/>
      <sheetName val="Traffico"/>
      <sheetName val="INPUT"/>
      <sheetName val="parametro Yi"/>
      <sheetName val="Costi operativi"/>
      <sheetName val="Ricavi Non Reg "/>
      <sheetName val="Input CIN X"/>
      <sheetName val="CIN-RAB X "/>
      <sheetName val="Input RAB K"/>
      <sheetName val="CIN-RAB K Discretionary"/>
      <sheetName val="CIN-RAB K Maintenance"/>
      <sheetName val="Capitale Circolante"/>
      <sheetName val="Margine Regolatorio"/>
      <sheetName val="AssetADRTel"/>
      <sheetName val="AssetADREng"/>
      <sheetName val="AssetADRAdv "/>
      <sheetName val="CE BP 08-17 "/>
      <sheetName val="AZ CONTINGENCY CE BP 08-17 "/>
      <sheetName val="AZ SVILUPPO CE BP 08-17 "/>
      <sheetName val="Carve Out "/>
      <sheetName val="AZ CONTINGENCY CarveOut "/>
      <sheetName val="AZ SVILUPPO CarveOut "/>
      <sheetName val="CE ADRTel BP 08-17"/>
      <sheetName val="SP ADRTel BP 08-17"/>
      <sheetName val="ADRTel BP 08-17"/>
      <sheetName val="CE ADREng BP 08-17"/>
      <sheetName val="ADREng BP 08-17"/>
      <sheetName val="SP ADREng"/>
      <sheetName val="CE ADRAdv BP 08-17"/>
      <sheetName val="SP ADRAdv BP 08-17"/>
      <sheetName val="ADRAdv BP 08-17"/>
      <sheetName val="SYA"/>
      <sheetName val="MME"/>
      <sheetName val="UTS"/>
      <sheetName val="CIA (THS)"/>
      <sheetName val="ICT"/>
      <sheetName val="BDGT '03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>
        <row r="5">
          <cell r="B5">
            <v>0.10689500000000018</v>
          </cell>
        </row>
      </sheetData>
      <sheetData sheetId="8"/>
      <sheetData sheetId="9">
        <row r="31">
          <cell r="A31" t="str">
            <v>Personale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>
        <row r="5">
          <cell r="A5" t="str">
            <v>REGOLAMENTATI</v>
          </cell>
        </row>
      </sheetData>
      <sheetData sheetId="17" refreshError="1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Immobilizzazioni"/>
      <sheetName val="Drivers di rib."/>
      <sheetName val="Drivers di rib.  pdt"/>
      <sheetName val="Foglio1"/>
      <sheetName val="Matrice Mq"/>
      <sheetName val="Allocazione costi per Edifici"/>
      <sheetName val="DB PRODOTTI old"/>
      <sheetName val="Personale BUA"/>
      <sheetName val="SDS"/>
      <sheetName val="TXM"/>
      <sheetName val="CGR"/>
      <sheetName val="ASY"/>
      <sheetName val="Immobilizzazioni_31122002"/>
      <sheetName val="Eff Riv Sebastiani"/>
      <sheetName val="Eff Riv ADR"/>
      <sheetName val="Altre poste patrimoniali"/>
      <sheetName val="OFS"/>
      <sheetName val="capex riep"/>
      <sheetName val="Mq bsr"/>
      <sheetName val="Uffici Op. e utenze"/>
      <sheetName val="SP consuntivo"/>
      <sheetName val="Ricavi"/>
      <sheetName val="CE BU Commercial"/>
      <sheetName val="CE BU Real Estate"/>
      <sheetName val="CE ADR"/>
      <sheetName val="CE THS"/>
      <sheetName val="CE consuntivo"/>
      <sheetName val="CE BU Aviation"/>
      <sheetName val="1° Rib - Staff (e oneri) "/>
      <sheetName val="Rab"/>
      <sheetName val="RICONCILIO"/>
      <sheetName val="DB PRODOTTI"/>
      <sheetName val="P0"/>
      <sheetName val="MATRICE ENAC"/>
      <sheetName val="Riep da ente"/>
      <sheetName val="Plan"/>
      <sheetName val="Rettifiche"/>
      <sheetName val="Asset pub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0"/>
      <sheetName val="FS"/>
      <sheetName val="Output"/>
      <sheetName val="Rates"/>
      <sheetName val="Value UDCF"/>
      <sheetName val="Value LDCF"/>
      <sheetName val="Sensitivity"/>
      <sheetName val="SP"/>
      <sheetName val="CE"/>
      <sheetName val="Cash Flow"/>
      <sheetName val="Sheet1"/>
      <sheetName val="riclass."/>
      <sheetName val="Personale"/>
      <sheetName val="INV IMM"/>
      <sheetName val="INV COM"/>
      <sheetName val="INV GEN"/>
      <sheetName val="INV IND"/>
      <sheetName val="FIN"/>
      <sheetName val="Parametri"/>
      <sheetName val="TAX"/>
      <sheetName val="Sheet3"/>
      <sheetName val="Sheet4"/>
      <sheetName val="DB PRODOTTI"/>
      <sheetName val="Immobilizzazioni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zione"/>
      <sheetName val="Calcolo_Costi"/>
      <sheetName val="Input_Costi"/>
      <sheetName val="Input_ Tecnici"/>
      <sheetName val="Penetrazioni"/>
      <sheetName val="MKT_Business"/>
      <sheetName val="Mix Prod_Seg (BUS)"/>
      <sheetName val="MKT_Consumer"/>
      <sheetName val="Mix Prod_Seg (CON)"/>
      <sheetName val="Traffico"/>
      <sheetName val="Canoni"/>
      <sheetName val="Churn"/>
      <sheetName val="Evol._Vol. "/>
      <sheetName val="Stock"/>
      <sheetName val="Cessati"/>
      <sheetName val="Attivazioni"/>
      <sheetName val="Medie_Volumi"/>
      <sheetName val="Stock-Web Scuola"/>
      <sheetName val="Attivazioni - Web scuola"/>
      <sheetName val="Medie_Volumi Senza WS"/>
      <sheetName val="Medie_Traffico"/>
      <sheetName val="Mix_Canali (Bus)"/>
      <sheetName val="Mix_Canali (Cons)"/>
      <sheetName val="Web Scuola"/>
      <sheetName val="Costi_Rete"/>
      <sheetName val="Costi_Vendite"/>
      <sheetName val="Costi_Comunicazione"/>
      <sheetName val="Costi_Marketing"/>
      <sheetName val="Accantonamenti"/>
      <sheetName val="Ammortamenti"/>
      <sheetName val="Spese Generali"/>
      <sheetName val="Costi_Customer Care"/>
      <sheetName val="CE_TIN_IT"/>
      <sheetName val="CE-Totali"/>
      <sheetName val="CE-Consumer"/>
      <sheetName val="CE-Business"/>
      <sheetName val="Evol._Vol. (Cons.)Login"/>
      <sheetName val="Costi"/>
      <sheetName val="Ricavi"/>
      <sheetName val="Sheet3"/>
      <sheetName val="DB"/>
      <sheetName val="Sheet1"/>
      <sheetName val="FS"/>
      <sheetName val="S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ticoli 1"/>
      <sheetName val="Enti"/>
      <sheetName val="Facchinaggio"/>
      <sheetName val="Organico rag"/>
      <sheetName val="Tabelle"/>
      <sheetName val="#RIF"/>
      <sheetName val="Imp_Corte_97"/>
      <sheetName val="Inserim_AirChef"/>
      <sheetName val="Analisi produttività"/>
      <sheetName val="Dettaglio mese cons. costi"/>
      <sheetName val="utenze"/>
      <sheetName val="Aliquo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 Summary (2)"/>
      <sheetName val="Spec. Chem"/>
      <sheetName val="Canadian Summary Eh"/>
      <sheetName val="Input_Cdn"/>
      <sheetName val="ML_Model_Summary"/>
      <sheetName val="Stock Price Bar Graph"/>
      <sheetName val="WACC "/>
      <sheetName val="Horizontal Bar Page"/>
      <sheetName val="US Summary"/>
      <sheetName val="Intl Summary"/>
      <sheetName val="Containerboard"/>
      <sheetName val="Structural Panels"/>
      <sheetName val="Timber Summary"/>
      <sheetName val="Newsprint Summary"/>
      <sheetName val="__FDSCACHE__"/>
      <sheetName val="Input"/>
      <sheetName val="PMO"/>
      <sheetName val="Merger Input"/>
      <sheetName val="1 Page Merger"/>
      <sheetName val="Sensitivity Table 1"/>
      <sheetName val="Summary Template"/>
      <sheetName val="0000000"/>
      <sheetName val="1000000"/>
      <sheetName val="Mix Prod_Seg (B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O"/>
      <sheetName val="WP Market Capitalization"/>
      <sheetName val="WP Output-change ytd"/>
      <sheetName val="WP Output-Price volatility"/>
      <sheetName val="Comps"/>
      <sheetName val="Mkt Cap"/>
      <sheetName val="WACC"/>
      <sheetName val="Calc"/>
      <sheetName val="CGS per Ton"/>
      <sheetName val="Sales"/>
      <sheetName val="Price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Welcome"/>
      <sheetName val="Acsa"/>
      <sheetName val="Ciampino"/>
      <sheetName val="Cargo"/>
      <sheetName val="#RIF"/>
      <sheetName val="Comps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"/>
      <sheetName val="Diaz"/>
      <sheetName val="Diaz (AnteRicl)"/>
      <sheetName val="Diaz (Delta)"/>
      <sheetName val="DataBase"/>
      <sheetName val="Summary Database"/>
      <sheetName val="DatabaseXbu"/>
      <sheetName val="Summary X bu"/>
      <sheetName val="Gross Ebitda 2005A(cdg)"/>
      <sheetName val="Net Ebitda 2005A(aragon)"/>
      <sheetName val="Analisi DRT"/>
      <sheetName val="Plan"/>
      <sheetName val="Rettifich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  <sheetName val="SEC dp"/>
      <sheetName val="Pakhoed (New)"/>
      <sheetName val="Pakhoed"/>
      <sheetName val="AGAFrigo"/>
      <sheetName val="Intertrans"/>
      <sheetName val="United"/>
      <sheetName val="Geologistics"/>
      <sheetName val="Air Express"/>
      <sheetName val="Danzas (2)"/>
      <sheetName val="Danzas"/>
      <sheetName val="Jet"/>
      <sheetName val="Nedlloyd"/>
      <sheetName val="Christiania"/>
      <sheetName val="Mult"/>
      <sheetName val="Trans"/>
      <sheetName val="MarkVII (new)"/>
      <sheetName val="MarkVII"/>
      <sheetName val="Air Freight"/>
      <sheetName val="Postal"/>
      <sheetName val="MarkVII (new) (2)"/>
      <sheetName val="Co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cato"/>
      <sheetName val="Profili "/>
      <sheetName val="Linee Competitors"/>
      <sheetName val="Linee TI"/>
      <sheetName val="Canoni TI"/>
      <sheetName val="Teleconomy"/>
      <sheetName val="ADSL"/>
      <sheetName val="Tabelle"/>
      <sheetName val="Input accessi"/>
      <sheetName val="#RIF"/>
      <sheetName val="AnalisiMargini"/>
      <sheetName val="Benchmarking"/>
      <sheetName val="Bilancio"/>
      <sheetName val="BilancioC"/>
      <sheetName val="DatiBase"/>
      <sheetName val="Consenso"/>
      <sheetName val="Costi"/>
      <sheetName val="Pilota"/>
      <sheetName val="Personale"/>
      <sheetName val="Puntichiave"/>
      <sheetName val="Qualita"/>
      <sheetName val="Qualita2"/>
      <sheetName val="Ricavi"/>
      <sheetName val="Ricavi2"/>
      <sheetName val="Sintesi"/>
      <sheetName val="SintesiC1"/>
      <sheetName val="SintesiC2"/>
      <sheetName val="SintesiC3"/>
      <sheetName val="SintesiC4"/>
      <sheetName val="SvilAbbonati"/>
      <sheetName val="SvilAbbonatiC"/>
      <sheetName val="Traffico"/>
      <sheetName val="Traffico_Uscente"/>
      <sheetName val="Traffico_Entrante"/>
      <sheetName val="Traffico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BF Editoria"/>
      <sheetName val="Controllo APR-98"/>
      <sheetName val="Provvigioni - Conto Economico"/>
      <sheetName val="Provvigioni mese PU"/>
      <sheetName val="Stima 2  ANTICIPO Luglio"/>
      <sheetName val="Actual 2001"/>
      <sheetName val="Actual 2002"/>
      <sheetName val="Actual 2003"/>
      <sheetName val="Fcst 2004"/>
      <sheetName val="Pianificazione budget"/>
      <sheetName val="Piano 2005-2007"/>
      <sheetName val="Gross Sales 2004-2007"/>
      <sheetName val="INPUT"/>
      <sheetName val="BETA EN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civilistico"/>
      <sheetName val="gestionale CO.GE"/>
      <sheetName val="gestionale CO.AN_Costi"/>
      <sheetName val="gestionale CO.AN_Ricavi"/>
      <sheetName val="Sintetico ECO_A"/>
      <sheetName val="Sintetico ECO_B"/>
      <sheetName val="Sintetico ECO_C-D-E"/>
      <sheetName val="Grafici"/>
      <sheetName val="Consol.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Cover"/>
      <sheetName val="Control Panel"/>
      <sheetName val="Summary I"/>
      <sheetName val="Summary II"/>
      <sheetName val="Moody's Output"/>
      <sheetName val="S1P&amp;L"/>
      <sheetName val="S2BS"/>
      <sheetName val="S3CF"/>
      <sheetName val="Rating Summary Table"/>
      <sheetName val="S&amp;P"/>
      <sheetName val="Moodys"/>
      <sheetName val="BS"/>
      <sheetName val="P&amp;L"/>
      <sheetName val="CF"/>
      <sheetName val="WorkCap"/>
      <sheetName val="Workings"/>
      <sheetName val="Debt"/>
      <sheetName val="TaxCalc"/>
      <sheetName val="Ratios&amp;MaxDebt"/>
      <sheetName val="DebtAss"/>
      <sheetName val="EURIBOR 2212"/>
      <sheetName val="OpAss"/>
      <sheetName val="TaxAss"/>
      <sheetName val="Annual"/>
      <sheetName val="DSCR"/>
      <sheetName val="ConcessionLifeCovRatio"/>
      <sheetName val="CLCR &amp; Distribution"/>
      <sheetName val="Net Debt to Ebitda"/>
      <sheetName val="Fin Cov Ratios"/>
      <sheetName val="Rating Ratios"/>
      <sheetName val="Debt Capacity"/>
      <sheetName val="Max Debt Ratios"/>
      <sheetName val="Passengers"/>
      <sheetName val="Interest Rate Curve"/>
      <sheetName val="civilistico"/>
      <sheetName val="Da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se OK"/>
      <sheetName val="BUSINESS PLAN Conc"/>
      <sheetName val="Ricla_AERD2007-2041"/>
      <sheetName val="Dettaglio costi"/>
      <sheetName val="TaxAss"/>
      <sheetName val="Debt"/>
      <sheetName val="DebtAss"/>
      <sheetName val="Control Panel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ù"/>
      <sheetName val="Gestionale mln"/>
      <sheetName val="Tappi_TIWS CONSOL"/>
      <sheetName val="#REF"/>
      <sheetName val="#RIF"/>
      <sheetName val="BUSINESS PLAN Co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cl_Eco"/>
      <sheetName val="Ricl_Pat"/>
      <sheetName val="Ricl_Fin"/>
      <sheetName val="VAR-DISP"/>
      <sheetName val="foglio"/>
      <sheetName val="debcre"/>
      <sheetName val="economico"/>
      <sheetName val="fabbis"/>
      <sheetName val="immimmat"/>
      <sheetName val="patrimoniale"/>
      <sheetName val="rendico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ertina"/>
      <sheetName val="Extra Handling"/>
      <sheetName val="CALCOLO RATEI"/>
      <sheetName val="CALCOLO RATEI (2)"/>
      <sheetName val="mensa"/>
      <sheetName val="Assicurazioni personali"/>
      <sheetName val="interessi bancari"/>
      <sheetName val="Calcolo assicuraz.  industriali"/>
      <sheetName val="data entry cdr"/>
      <sheetName val="Calcolo canone"/>
      <sheetName val="Calcolo canoni 2003"/>
      <sheetName val="Cooperative euro"/>
      <sheetName val="Facchinaggio"/>
      <sheetName val="Facch. LOGISTICA fino al 130403"/>
      <sheetName val="Coop. Logis 2000 fino al 130403"/>
      <sheetName val="Facch. CONSOR TIRRENO dal140403"/>
      <sheetName val="Coop. Cons. tirreno  dal 140403"/>
      <sheetName val="Coop. Cons. tirreno  RPT mag 03"/>
      <sheetName val="Raffronto tariffe"/>
      <sheetName val="comunicazione2002"/>
      <sheetName val="Sistema premiante"/>
      <sheetName val="Sistema premiante rimens"/>
      <sheetName val="Sistema premiante GIUGNO 2003"/>
      <sheetName val="Sistema premiante (NO)"/>
      <sheetName val="Sviluppo Netwo cons"/>
      <sheetName val="Sviluppo Netwo (RAG 04)"/>
      <sheetName val="Sviluppo Netwo (RAG 03)"/>
      <sheetName val="Sviluppo Netwo (RAG 01)"/>
      <sheetName val="Sviluppo Netwo (RAG 02)"/>
      <sheetName val="Sviluppo network OLD"/>
      <sheetName val="Arco_AZ 2003 (consuntivo)"/>
      <sheetName val="Arco_AZ 2003 (consuntivo) set03"/>
      <sheetName val="Arco_AZ 2003 (cons. mag 03)"/>
      <sheetName val="Arco_AZ 2003 rpt apr no usare"/>
      <sheetName val="FOGLIO PER TRASF AD AS 400"/>
      <sheetName val="Scritture manuali Rpt marzo "/>
      <sheetName val="Scritture manuali Rpt APRILE"/>
      <sheetName val="Scritture manuali Rpt Maggio"/>
      <sheetName val="Scritture manuali Rpt Giugno"/>
      <sheetName val="Scritture manuali Rpt Luglio"/>
      <sheetName val="Scritture manuali Rpt settembre"/>
      <sheetName val="Scritture manuali Rpt ottobre"/>
      <sheetName val="Scritture manuali Rpt novembre"/>
      <sheetName val="Scritture manuali Rpt dicembre"/>
      <sheetName val="Scritture manuali Chiusura 2003"/>
      <sheetName val="Cons. Cooperative"/>
      <sheetName val="Pivot LS 2002"/>
      <sheetName val="Mensiliz-x12"/>
      <sheetName val="Aichef, Autonolo e Corte"/>
      <sheetName val="Sviluppo Netwo (RAG 01) cons 03"/>
      <sheetName val="#RI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B2" t="str">
            <v>ENTE SCM: ORE FACCHINAGGIO</v>
          </cell>
        </row>
        <row r="13">
          <cell r="B13" t="str">
            <v>ENTE SCM: FACCHINAGGIO (costo)</v>
          </cell>
        </row>
        <row r="25">
          <cell r="B25" t="str">
            <v>ENTE SCP: PULIZIA AEROMOBILI E FACCHINAGGIO (n° Servizi richiesti; ore; costo)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"/>
      <sheetName val="GER IFO vs Const"/>
      <sheetName val="EU Ind vs EU Cons"/>
      <sheetName val="Europe sales Graph"/>
      <sheetName val="Sheet1"/>
      <sheetName val="Grohe sales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  <sheetName val="Graph"/>
      <sheetName val="GER IFO vs Const"/>
      <sheetName val="Europe sales Graph"/>
      <sheetName val="EU Ind vs EU C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tria"/>
      <sheetName val="belgium"/>
      <sheetName val="denmark"/>
      <sheetName val="finland"/>
      <sheetName val="france"/>
      <sheetName val="germany"/>
      <sheetName val="greece"/>
      <sheetName val="ireland"/>
      <sheetName val="italy"/>
      <sheetName val="netherlands"/>
      <sheetName val="norway"/>
      <sheetName val="portugal"/>
      <sheetName val="spain"/>
      <sheetName val="sweden"/>
      <sheetName val="switzerland"/>
      <sheetName val="uk"/>
      <sheetName val="eurozone"/>
      <sheetName val="usa"/>
      <sheetName val="Macroec"/>
      <sheetName val="Ad mkt"/>
      <sheetName val="TV mkt"/>
      <sheetName val="ICT mkt"/>
      <sheetName val="1999"/>
      <sheetName val="graph"/>
      <sheetName val="france2"/>
      <sheetName val="eurotv"/>
      <sheetName val="1998"/>
      <sheetName val="Nielsen_Nasa"/>
      <sheetName val="Quarter"/>
      <sheetName val="Sheet1"/>
      <sheetName val="#REF"/>
      <sheetName val="#RI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5">
          <cell r="U35">
            <v>8.3671399594320572</v>
          </cell>
          <cell r="AA35">
            <v>14.333333333333332</v>
          </cell>
        </row>
        <row r="49">
          <cell r="X49">
            <v>4882350</v>
          </cell>
        </row>
        <row r="90">
          <cell r="X90">
            <v>25.306388055384836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LRA Cash Flow"/>
      <sheetName val="Bank Lines"/>
      <sheetName val="Cyclicality"/>
      <sheetName val="Società"/>
      <sheetName val="Pe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conc"/>
      <sheetName val="Headcount"/>
      <sheetName val="Totale"/>
      <sheetName val="Servizi Centrali"/>
      <sheetName val="Active"/>
      <sheetName val="Product Dev."/>
      <sheetName val="Virgilio"/>
      <sheetName val="K-Matrix"/>
      <sheetName val="Technology"/>
      <sheetName val="Pgol"/>
      <sheetName val="Fineco"/>
      <sheetName val="Mkt place"/>
      <sheetName val="Zdnet"/>
      <sheetName val="Incubator"/>
      <sheetName val="Stato Patrimoniale"/>
      <sheetName val="Rendiconto Finan"/>
      <sheetName val="Conto Econom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C 99 riepilogo"/>
      <sheetName val="Tabelle"/>
      <sheetName val="Facchinaggio"/>
      <sheetName val="Enti"/>
      <sheetName val="#RIF"/>
      <sheetName val="Organico rag"/>
      <sheetName val="Analisi produttività"/>
      <sheetName val="Facch. LOGISTICA fino al 1304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ilogo"/>
      <sheetName val="1_Sit"/>
      <sheetName val="2_Pat"/>
      <sheetName val="3_Eco"/>
      <sheetName val="Pat_LMil."/>
      <sheetName val="Eco_LMil."/>
      <sheetName val="Irap"/>
      <sheetName val="Riprese fiscali"/>
      <sheetName val="differite"/>
      <sheetName val="SCORTE"/>
      <sheetName val="prev_monet_decadale"/>
    </sheetNames>
    <sheetDataSet>
      <sheetData sheetId="0"/>
      <sheetData sheetId="1">
        <row r="1320">
          <cell r="H1320">
            <v>1000</v>
          </cell>
        </row>
      </sheetData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E"/>
      <sheetName val="intergruppo adr 12.4"/>
      <sheetName val="intercompany da ADR 8.4 "/>
      <sheetName val="Proventi HSB 12.4"/>
      <sheetName val="Traff. Revised vs 1_Prec"/>
      <sheetName val="analisi l.b. per j.r."/>
      <sheetName val="Foglio1"/>
      <sheetName val="Foglio2"/>
      <sheetName val="Foglio3"/>
      <sheetName val="1_S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Mens (Tdb)"/>
      <sheetName val="Executive"/>
      <sheetName val="BGT"/>
      <sheetName val="Op-Ass"/>
      <sheetName val="A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 di servizio locat"/>
      <sheetName val="auto di servizio locat (2)"/>
      <sheetName val="LOCAT RESE"/>
      <sheetName val=" dirig-locat"/>
      <sheetName val="Foglio1"/>
      <sheetName val="stralcio da anagra"/>
      <sheetName val="auto di servizio locat "/>
      <sheetName val="dirigenziali"/>
      <sheetName val="berlenghi"/>
      <sheetName val="Di cecco"/>
      <sheetName val="iovacchini"/>
      <sheetName val="Cavina"/>
      <sheetName val="Tommasetti"/>
      <sheetName val="Foresi"/>
      <sheetName val="Gregori"/>
      <sheetName val="Papi"/>
      <sheetName val="Patacchioli"/>
      <sheetName val="Ricci"/>
      <sheetName val="dirigenziali (2)"/>
      <sheetName val="Pinto"/>
      <sheetName val="Foglio1 (16)"/>
      <sheetName val="flotta"/>
      <sheetName val="Executiv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"/>
      <sheetName val="Riep_Royal_97"/>
      <sheetName val="Roy_97_mensil"/>
      <sheetName val="La Corte"/>
      <sheetName val="Ristochef (no)"/>
      <sheetName val="Ristochef (OK)"/>
      <sheetName val="Calc_roy_rist"/>
      <sheetName val="#RIF"/>
      <sheetName val="Enti"/>
      <sheetName val="Facchinaggio"/>
      <sheetName val="Organico rag"/>
      <sheetName val="Analisi produttività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lcio da anagra"/>
      <sheetName val="auto di servizio locat "/>
      <sheetName val="dirigenziali"/>
      <sheetName val="berlenghi"/>
      <sheetName val="Di cecco"/>
      <sheetName val="iovacchini"/>
      <sheetName val="Cavina"/>
      <sheetName val="Tommasetti"/>
      <sheetName val="Foresi"/>
      <sheetName val="Gregori"/>
      <sheetName val="Papi"/>
      <sheetName val="Patacchioli"/>
      <sheetName val="Ricci"/>
      <sheetName val="dirigenziali (2)"/>
      <sheetName val="Pinto"/>
      <sheetName val="Foglio1 (16)"/>
      <sheetName val="auto di servizio locat"/>
      <sheetName val="auto di servizio locat (2)"/>
      <sheetName val="LOCAT RESE"/>
      <sheetName val=" dirig-locat"/>
      <sheetName val="Foglio1"/>
      <sheetName val="IMMATERIALI"/>
      <sheetName val="Personalizz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ile '01_00 Es'00 pagina 2 €"/>
      <sheetName val="Stato Patrim. 1° Trim'01 € pag2"/>
      <sheetName val="RENRI Apr'01_'00_Es'00  € pag3"/>
      <sheetName val="art Fdl aprile' 01 FO042001&quot; B&quot;"/>
      <sheetName val="#RI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med2"/>
      <sheetName val="spmed1"/>
      <sheetName val="mensilizz"/>
      <sheetName val="attività"/>
      <sheetName val="vers02"/>
      <sheetName val="spmedmq"/>
      <sheetName val="vers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Budget 2001</v>
          </cell>
        </row>
        <row r="2">
          <cell r="B2" t="str">
            <v>3° PREC.00</v>
          </cell>
          <cell r="C2" t="str">
            <v>RICL</v>
          </cell>
          <cell r="D2" t="str">
            <v>PAX BGT</v>
          </cell>
          <cell r="E2" t="str">
            <v>ROY TEOR.</v>
          </cell>
          <cell r="F2" t="str">
            <v>ROY %</v>
          </cell>
          <cell r="G2" t="str">
            <v>FATTURATO</v>
          </cell>
          <cell r="H2" t="str">
            <v>SP. MED.</v>
          </cell>
          <cell r="I2" t="str">
            <v>T raffico</v>
          </cell>
          <cell r="K2" t="str">
            <v>I nflazione</v>
          </cell>
          <cell r="M2" t="str">
            <v xml:space="preserve">FATT. </v>
          </cell>
          <cell r="N2" t="str">
            <v>ROY TEOR.</v>
          </cell>
          <cell r="O2" t="str">
            <v>PROGR.</v>
          </cell>
          <cell r="P2" t="str">
            <v>PREZZO</v>
          </cell>
          <cell r="Q2" t="str">
            <v xml:space="preserve">ALTRE </v>
          </cell>
          <cell r="R2" t="str">
            <v>BUDGET</v>
          </cell>
          <cell r="S2" t="str">
            <v>Scost. 3° PREC/BGT</v>
          </cell>
          <cell r="U2" t="str">
            <v>ROY %</v>
          </cell>
          <cell r="X2" t="str">
            <v xml:space="preserve">D </v>
          </cell>
          <cell r="Y2" t="str">
            <v>Bgt/P.T.</v>
          </cell>
        </row>
        <row r="3">
          <cell r="B3">
            <v>2000</v>
          </cell>
          <cell r="C3" t="str">
            <v>ASS</v>
          </cell>
          <cell r="D3">
            <v>2001</v>
          </cell>
          <cell r="E3">
            <v>2000</v>
          </cell>
          <cell r="G3">
            <v>2000</v>
          </cell>
          <cell r="H3" t="str">
            <v>PAX</v>
          </cell>
          <cell r="I3" t="str">
            <v>%</v>
          </cell>
          <cell r="J3" t="str">
            <v>ASS</v>
          </cell>
          <cell r="K3" t="str">
            <v>%</v>
          </cell>
          <cell r="L3" t="str">
            <v>ASS</v>
          </cell>
          <cell r="M3">
            <v>2001</v>
          </cell>
          <cell r="N3">
            <v>2001</v>
          </cell>
          <cell r="Q3" t="str">
            <v>CAUSE</v>
          </cell>
          <cell r="R3">
            <v>2001</v>
          </cell>
          <cell r="S3" t="str">
            <v>Assoluto</v>
          </cell>
          <cell r="T3" t="str">
            <v>%</v>
          </cell>
          <cell r="U3">
            <v>2001</v>
          </cell>
          <cell r="W3" t="str">
            <v>P.T. 1° Anno</v>
          </cell>
          <cell r="X3" t="str">
            <v>Assol</v>
          </cell>
          <cell r="Y3" t="str">
            <v>%</v>
          </cell>
        </row>
        <row r="4">
          <cell r="H4">
            <v>2000</v>
          </cell>
        </row>
        <row r="8">
          <cell r="A8" t="str">
            <v>TONNELLAGGIO AEROMOBILI</v>
          </cell>
          <cell r="B8">
            <v>22064700</v>
          </cell>
          <cell r="D8">
            <v>23613484</v>
          </cell>
          <cell r="I8">
            <v>7.0192841960235137</v>
          </cell>
        </row>
        <row r="9">
          <cell r="A9" t="str">
            <v>PAX PARTENZE EXTRASCHENGEN</v>
          </cell>
          <cell r="B9">
            <v>4450000</v>
          </cell>
          <cell r="D9">
            <v>4450000</v>
          </cell>
          <cell r="I9">
            <v>0</v>
          </cell>
        </row>
        <row r="10">
          <cell r="A10" t="str">
            <v>PAX PARTENZE SATELLITE</v>
          </cell>
          <cell r="B10">
            <v>2500000</v>
          </cell>
          <cell r="D10">
            <v>2894486</v>
          </cell>
          <cell r="I10">
            <v>15.779440000000001</v>
          </cell>
        </row>
        <row r="11">
          <cell r="A11" t="str">
            <v>PAX PART. + TRANS. B11/B21</v>
          </cell>
          <cell r="B11">
            <v>2177000</v>
          </cell>
          <cell r="D11">
            <v>2193180</v>
          </cell>
          <cell r="I11">
            <v>0.74322462103812581</v>
          </cell>
        </row>
        <row r="12">
          <cell r="A12" t="str">
            <v>PAX PARTENZE MOLO B</v>
          </cell>
          <cell r="B12">
            <v>2380000</v>
          </cell>
          <cell r="D12">
            <v>2271520</v>
          </cell>
          <cell r="I12">
            <v>-4.5579831932773107</v>
          </cell>
        </row>
        <row r="13">
          <cell r="A13" t="str">
            <v>PAX PARTENZE SCHENGEN</v>
          </cell>
          <cell r="B13">
            <v>2686000</v>
          </cell>
          <cell r="D13">
            <v>3028649</v>
          </cell>
          <cell r="I13">
            <v>12.756850335070737</v>
          </cell>
        </row>
        <row r="14">
          <cell r="A14" t="str">
            <v>PAX PARTENZE INTERN.LI</v>
          </cell>
          <cell r="B14">
            <v>6684600</v>
          </cell>
          <cell r="D14">
            <v>7027400</v>
          </cell>
          <cell r="I14">
            <v>5.1282051282051277</v>
          </cell>
        </row>
        <row r="15">
          <cell r="A15" t="str">
            <v>PAX PARTENZE NAZIONALI</v>
          </cell>
          <cell r="B15">
            <v>6287000</v>
          </cell>
          <cell r="D15">
            <v>6545500</v>
          </cell>
          <cell r="I15">
            <v>4.1116589788452362</v>
          </cell>
        </row>
        <row r="16">
          <cell r="A16" t="str">
            <v>PAX PARTENZE MOLO A</v>
          </cell>
          <cell r="B16">
            <v>5737000</v>
          </cell>
          <cell r="D16">
            <v>5995500</v>
          </cell>
          <cell r="I16">
            <v>4.5058392888269125</v>
          </cell>
        </row>
        <row r="17">
          <cell r="A17" t="str">
            <v>PAX ARRIVI  INT. + NAZ.</v>
          </cell>
          <cell r="B17">
            <v>12848150</v>
          </cell>
          <cell r="D17">
            <v>13452155</v>
          </cell>
          <cell r="I17">
            <v>4.7011048283215873</v>
          </cell>
        </row>
        <row r="18">
          <cell r="A18" t="str">
            <v>PAX TOTALI FIUMICINO</v>
          </cell>
          <cell r="B18">
            <v>26241000</v>
          </cell>
          <cell r="D18">
            <v>27458555</v>
          </cell>
          <cell r="I18">
            <v>4.6398955832475899</v>
          </cell>
        </row>
        <row r="19">
          <cell r="O19">
            <v>0</v>
          </cell>
        </row>
        <row r="34">
          <cell r="A34" t="str">
            <v>AREA EXTRASCHENGEN</v>
          </cell>
        </row>
        <row r="36">
          <cell r="A36" t="str">
            <v>MOLO C</v>
          </cell>
        </row>
        <row r="38">
          <cell r="A38" t="str">
            <v>RETAIL</v>
          </cell>
          <cell r="B38">
            <v>11399.5</v>
          </cell>
          <cell r="E38">
            <v>11399.5</v>
          </cell>
          <cell r="F38">
            <v>0.252</v>
          </cell>
          <cell r="G38">
            <v>45236.111111111109</v>
          </cell>
          <cell r="H38">
            <v>10165.41822721598</v>
          </cell>
          <cell r="I38">
            <v>0</v>
          </cell>
          <cell r="J38">
            <v>0</v>
          </cell>
          <cell r="K38">
            <v>0.02</v>
          </cell>
          <cell r="L38">
            <v>227.99</v>
          </cell>
          <cell r="M38">
            <v>46140.833333333336</v>
          </cell>
          <cell r="N38">
            <v>11627.490000000002</v>
          </cell>
          <cell r="R38">
            <v>11627.490000000002</v>
          </cell>
          <cell r="S38">
            <v>227.9900000000016</v>
          </cell>
          <cell r="T38">
            <v>2.0000000000000138</v>
          </cell>
          <cell r="U38">
            <v>0.252</v>
          </cell>
        </row>
        <row r="39">
          <cell r="A39" t="str">
            <v>BAR</v>
          </cell>
          <cell r="B39">
            <v>835.1</v>
          </cell>
          <cell r="E39">
            <v>835.1</v>
          </cell>
          <cell r="F39">
            <v>0.14799999999999999</v>
          </cell>
          <cell r="G39">
            <v>5642.5675675675684</v>
          </cell>
          <cell r="H39">
            <v>1267.9927118129367</v>
          </cell>
          <cell r="I39">
            <v>0</v>
          </cell>
          <cell r="J39">
            <v>0</v>
          </cell>
          <cell r="K39">
            <v>0.02</v>
          </cell>
          <cell r="L39">
            <v>16.702000000000002</v>
          </cell>
          <cell r="M39">
            <v>5755.4189189189201</v>
          </cell>
          <cell r="N39">
            <v>851.80200000000002</v>
          </cell>
          <cell r="P39">
            <v>207.19508108108096</v>
          </cell>
          <cell r="Q39">
            <v>-150</v>
          </cell>
          <cell r="R39">
            <v>908.99708108108098</v>
          </cell>
          <cell r="S39">
            <v>73.897081081080955</v>
          </cell>
          <cell r="T39">
            <v>8.8488900827542754</v>
          </cell>
          <cell r="U39">
            <v>0.15793760521811401</v>
          </cell>
        </row>
        <row r="40">
          <cell r="A40" t="str">
            <v>RISTORANTE</v>
          </cell>
          <cell r="B40">
            <v>311.5</v>
          </cell>
          <cell r="E40">
            <v>311.5</v>
          </cell>
          <cell r="F40">
            <v>0.112</v>
          </cell>
          <cell r="G40">
            <v>2781.25</v>
          </cell>
          <cell r="H40">
            <v>625</v>
          </cell>
          <cell r="I40">
            <v>0</v>
          </cell>
          <cell r="J40">
            <v>0</v>
          </cell>
          <cell r="K40">
            <v>0.02</v>
          </cell>
          <cell r="L40">
            <v>6.23</v>
          </cell>
          <cell r="M40">
            <v>2836.875</v>
          </cell>
          <cell r="N40">
            <v>317.73</v>
          </cell>
          <cell r="P40">
            <v>87.943125000000009</v>
          </cell>
          <cell r="R40">
            <v>405.67312500000003</v>
          </cell>
          <cell r="S40">
            <v>94.173125000000027</v>
          </cell>
          <cell r="T40">
            <v>30.232142857142868</v>
          </cell>
          <cell r="U40">
            <v>0.14300000000000002</v>
          </cell>
        </row>
        <row r="41">
          <cell r="A41" t="str">
            <v>CARRETTO GELATI</v>
          </cell>
          <cell r="B41">
            <v>28.8</v>
          </cell>
          <cell r="C41">
            <v>-28.8</v>
          </cell>
        </row>
        <row r="42">
          <cell r="A42" t="str">
            <v>TOTALE FOOD</v>
          </cell>
          <cell r="B42">
            <v>1175.3999999999999</v>
          </cell>
          <cell r="E42">
            <v>1146.5999999999999</v>
          </cell>
          <cell r="F42">
            <v>0.13611405883414543</v>
          </cell>
          <cell r="G42">
            <v>8423.8175675675684</v>
          </cell>
          <cell r="H42">
            <v>1892.9927118129367</v>
          </cell>
          <cell r="M42">
            <v>8592.2939189189201</v>
          </cell>
          <cell r="R42">
            <v>1314.670206081081</v>
          </cell>
        </row>
        <row r="43">
          <cell r="A43" t="str">
            <v>SHOP EX CARTIER M.G. 300 (DECORR. LUGLIO +2 SHOP AREA EX BENDIX 500 (DECORR. SETTEMBRE)</v>
          </cell>
          <cell r="M43">
            <v>1256.6137566137565</v>
          </cell>
          <cell r="O43">
            <v>316.66666666666663</v>
          </cell>
          <cell r="R43">
            <v>316.66666666666663</v>
          </cell>
          <cell r="S43">
            <v>316.66666666666663</v>
          </cell>
          <cell r="T43" t="e">
            <v>#DIV/0!</v>
          </cell>
        </row>
        <row r="45">
          <cell r="A45" t="str">
            <v>TOTALE MOLO C</v>
          </cell>
          <cell r="B45">
            <v>12574.9</v>
          </cell>
          <cell r="C45">
            <v>-28.8</v>
          </cell>
          <cell r="D45">
            <v>0</v>
          </cell>
          <cell r="E45">
            <v>12546.1</v>
          </cell>
          <cell r="F45">
            <v>0.23434432936539723</v>
          </cell>
          <cell r="G45">
            <v>53659.928678678676</v>
          </cell>
          <cell r="H45">
            <v>12058.410939028916</v>
          </cell>
          <cell r="I45">
            <v>0</v>
          </cell>
          <cell r="J45">
            <v>0</v>
          </cell>
          <cell r="K45">
            <v>1.9954194466755202E-2</v>
          </cell>
          <cell r="L45">
            <v>250.922</v>
          </cell>
          <cell r="M45">
            <v>55989.741008866011</v>
          </cell>
          <cell r="N45">
            <v>12797.022000000001</v>
          </cell>
          <cell r="O45">
            <v>316.66666666666663</v>
          </cell>
          <cell r="P45">
            <v>295.13820608108097</v>
          </cell>
          <cell r="Q45">
            <v>-150</v>
          </cell>
          <cell r="R45">
            <v>13258.826872747748</v>
          </cell>
          <cell r="S45">
            <v>683.92687274774835</v>
          </cell>
          <cell r="T45">
            <v>5.4388255393502005</v>
          </cell>
          <cell r="U45">
            <v>0.2368081479542512</v>
          </cell>
          <cell r="W45" t="e">
            <v>#REF!</v>
          </cell>
          <cell r="X45" t="e">
            <v>#REF!</v>
          </cell>
          <cell r="Y45" t="e">
            <v>#REF!</v>
          </cell>
        </row>
        <row r="48">
          <cell r="A48" t="str">
            <v>SATELLITE</v>
          </cell>
        </row>
        <row r="50">
          <cell r="A50" t="str">
            <v>RETAIL</v>
          </cell>
          <cell r="B50">
            <v>5941.5</v>
          </cell>
          <cell r="E50">
            <v>5941.5</v>
          </cell>
          <cell r="F50">
            <v>0.23200000000000001</v>
          </cell>
          <cell r="G50">
            <v>25609.913793103446</v>
          </cell>
          <cell r="H50">
            <v>10243.965517241379</v>
          </cell>
          <cell r="I50">
            <v>15.779440000000001</v>
          </cell>
          <cell r="J50">
            <v>937.53542760000016</v>
          </cell>
          <cell r="K50">
            <v>0.02</v>
          </cell>
          <cell r="L50">
            <v>137.580708552</v>
          </cell>
          <cell r="M50">
            <v>30244.035069620688</v>
          </cell>
          <cell r="N50">
            <v>7016.6161361519999</v>
          </cell>
          <cell r="R50">
            <v>7016.6161361519999</v>
          </cell>
          <cell r="S50">
            <v>1075.1161361519999</v>
          </cell>
          <cell r="T50">
            <v>18.095028799999998</v>
          </cell>
          <cell r="U50">
            <v>0.23200000000000001</v>
          </cell>
        </row>
        <row r="51">
          <cell r="A51" t="str">
            <v>BAR</v>
          </cell>
          <cell r="B51">
            <v>834.3</v>
          </cell>
          <cell r="E51">
            <v>834.3</v>
          </cell>
          <cell r="F51">
            <v>0.22600000000000001</v>
          </cell>
          <cell r="G51">
            <v>3691.5929203539822</v>
          </cell>
          <cell r="H51">
            <v>1476.6371681415928</v>
          </cell>
          <cell r="I51">
            <v>15.779440000000001</v>
          </cell>
          <cell r="J51">
            <v>131.64786792000001</v>
          </cell>
          <cell r="K51">
            <v>0.02</v>
          </cell>
          <cell r="L51">
            <v>19.318957358399999</v>
          </cell>
          <cell r="M51">
            <v>4359.5877224707965</v>
          </cell>
          <cell r="N51">
            <v>985.26682527840001</v>
          </cell>
          <cell r="R51">
            <v>985.26682527840001</v>
          </cell>
          <cell r="S51">
            <v>150.96682527840005</v>
          </cell>
          <cell r="T51">
            <v>18.095028800000009</v>
          </cell>
          <cell r="U51">
            <v>0.22600000000000001</v>
          </cell>
        </row>
        <row r="52">
          <cell r="A52" t="str">
            <v>FOOD COURT</v>
          </cell>
          <cell r="B52">
            <v>559.1</v>
          </cell>
          <cell r="E52">
            <v>559.1</v>
          </cell>
          <cell r="F52">
            <v>0.23</v>
          </cell>
          <cell r="G52">
            <v>2430.8695652173915</v>
          </cell>
          <cell r="H52">
            <v>972.34782608695662</v>
          </cell>
          <cell r="I52">
            <v>15.779440000000001</v>
          </cell>
          <cell r="J52">
            <v>88.22284904</v>
          </cell>
          <cell r="K52">
            <v>0.02</v>
          </cell>
          <cell r="L52">
            <v>12.946456980800001</v>
          </cell>
          <cell r="M52">
            <v>2870.736113133913</v>
          </cell>
          <cell r="N52">
            <v>660.26930602080006</v>
          </cell>
          <cell r="Q52">
            <v>-35.605818773117903</v>
          </cell>
          <cell r="R52">
            <v>624.66348724768216</v>
          </cell>
          <cell r="S52">
            <v>65.563487247682133</v>
          </cell>
          <cell r="T52">
            <v>11.726611920529804</v>
          </cell>
          <cell r="U52">
            <v>0.21759697256385999</v>
          </cell>
        </row>
        <row r="53">
          <cell r="A53" t="str">
            <v>CARRETTO GELATI</v>
          </cell>
          <cell r="B53">
            <v>47.2</v>
          </cell>
          <cell r="C53">
            <v>-47.2</v>
          </cell>
        </row>
        <row r="54">
          <cell r="A54" t="str">
            <v>2 SHOP NUOVI  M.G. 300 + 300 (DECORR. SETTEMBRE)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862.06896551724128</v>
          </cell>
          <cell r="N54">
            <v>0</v>
          </cell>
          <cell r="O54">
            <v>200</v>
          </cell>
          <cell r="P54">
            <v>0</v>
          </cell>
          <cell r="R54">
            <v>200</v>
          </cell>
          <cell r="S54">
            <v>200</v>
          </cell>
        </row>
        <row r="56">
          <cell r="A56" t="str">
            <v>TOTALE SATELLITE</v>
          </cell>
          <cell r="B56">
            <v>7382.1</v>
          </cell>
          <cell r="C56">
            <v>-47.2</v>
          </cell>
          <cell r="D56">
            <v>0</v>
          </cell>
          <cell r="E56">
            <v>7334.9000000000005</v>
          </cell>
          <cell r="F56">
            <v>0.23263621782277333</v>
          </cell>
          <cell r="G56">
            <v>31732.376278674819</v>
          </cell>
          <cell r="H56">
            <v>12692.950511469928</v>
          </cell>
          <cell r="I56">
            <v>0.15779440000000003</v>
          </cell>
          <cell r="J56">
            <v>1157.4061445600003</v>
          </cell>
          <cell r="K56">
            <v>1.9889454965659654E-2</v>
          </cell>
          <cell r="L56">
            <v>169.84612289120003</v>
          </cell>
          <cell r="M56">
            <v>38336.427870742635</v>
          </cell>
          <cell r="N56">
            <v>8662.1522674511998</v>
          </cell>
          <cell r="O56">
            <v>200</v>
          </cell>
          <cell r="P56">
            <v>0</v>
          </cell>
          <cell r="Q56">
            <v>-35.605818773117903</v>
          </cell>
          <cell r="R56">
            <v>8826.546448678082</v>
          </cell>
          <cell r="S56">
            <v>1444.4464486780817</v>
          </cell>
          <cell r="T56">
            <v>19.566877293427094</v>
          </cell>
          <cell r="U56">
            <v>0.23023914691369232</v>
          </cell>
          <cell r="W56" t="e">
            <v>#REF!</v>
          </cell>
          <cell r="X56" t="e">
            <v>#REF!</v>
          </cell>
          <cell r="Y56" t="e">
            <v>#REF!</v>
          </cell>
        </row>
        <row r="57">
          <cell r="A57" t="str">
            <v>TOTALE FOOD</v>
          </cell>
          <cell r="B57">
            <v>1393.4</v>
          </cell>
          <cell r="E57">
            <v>1393.4</v>
          </cell>
          <cell r="F57">
            <v>0.22758816461248799</v>
          </cell>
          <cell r="G57">
            <v>6122.4624855713737</v>
          </cell>
          <cell r="H57">
            <v>2448.9849942285496</v>
          </cell>
          <cell r="M57">
            <v>7230.3238356047095</v>
          </cell>
          <cell r="R57">
            <v>1609.9303125260822</v>
          </cell>
        </row>
        <row r="61">
          <cell r="A61" t="str">
            <v>TOTALE EXTRASCHENGEN</v>
          </cell>
          <cell r="B61">
            <v>19957</v>
          </cell>
          <cell r="C61">
            <v>-76</v>
          </cell>
          <cell r="D61">
            <v>0</v>
          </cell>
          <cell r="E61">
            <v>19881</v>
          </cell>
          <cell r="F61">
            <v>0.23370958319917581</v>
          </cell>
          <cell r="G61">
            <v>85392.304957353495</v>
          </cell>
          <cell r="H61">
            <v>19189.282012888427</v>
          </cell>
          <cell r="I61">
            <v>5.8216696572607023E-2</v>
          </cell>
          <cell r="J61">
            <v>1157.4061445600003</v>
          </cell>
          <cell r="K61">
            <v>1.9928011236044561E-2</v>
          </cell>
          <cell r="L61">
            <v>420.76812289120005</v>
          </cell>
          <cell r="M61">
            <v>94326.168879608653</v>
          </cell>
          <cell r="N61">
            <v>21459.174267451199</v>
          </cell>
          <cell r="O61">
            <v>516.66666666666663</v>
          </cell>
          <cell r="P61">
            <v>295.13820608108097</v>
          </cell>
          <cell r="Q61">
            <v>-185.6058187731179</v>
          </cell>
          <cell r="R61">
            <v>22085.373321425832</v>
          </cell>
          <cell r="S61">
            <v>2128.3733214258318</v>
          </cell>
          <cell r="T61">
            <v>10.664795918353621</v>
          </cell>
          <cell r="U61">
            <v>0.23413834764787345</v>
          </cell>
        </row>
        <row r="64">
          <cell r="A64" t="str">
            <v>AREA B11/B21:</v>
          </cell>
        </row>
        <row r="66">
          <cell r="A66" t="str">
            <v>RETAIL</v>
          </cell>
          <cell r="B66">
            <v>5024.5</v>
          </cell>
          <cell r="E66">
            <v>5024.5</v>
          </cell>
          <cell r="F66">
            <v>0.21299999999999999</v>
          </cell>
          <cell r="G66">
            <v>23589.201877934272</v>
          </cell>
          <cell r="H66">
            <v>10835.646246180189</v>
          </cell>
          <cell r="I66">
            <v>0.74322462103812581</v>
          </cell>
          <cell r="J66">
            <v>37.343321084060634</v>
          </cell>
          <cell r="K66">
            <v>0.02</v>
          </cell>
          <cell r="L66">
            <v>101.23686642168121</v>
          </cell>
          <cell r="M66">
            <v>24239.813086881415</v>
          </cell>
          <cell r="N66">
            <v>5163.0801875057414</v>
          </cell>
          <cell r="R66">
            <v>5163.0801875057414</v>
          </cell>
          <cell r="S66">
            <v>138.58018750574138</v>
          </cell>
          <cell r="T66">
            <v>2.7580891134588792</v>
          </cell>
        </row>
        <row r="67">
          <cell r="A67" t="str">
            <v>BAR CISIM FOOD</v>
          </cell>
          <cell r="B67">
            <v>175</v>
          </cell>
          <cell r="E67">
            <v>175</v>
          </cell>
          <cell r="F67">
            <v>0.14599999999999999</v>
          </cell>
          <cell r="G67">
            <v>1198.6301369863015</v>
          </cell>
          <cell r="H67">
            <v>550.58802801391892</v>
          </cell>
          <cell r="I67">
            <v>0.74322462103812581</v>
          </cell>
          <cell r="J67">
            <v>1.30064308681672</v>
          </cell>
          <cell r="K67">
            <v>0.02</v>
          </cell>
          <cell r="L67">
            <v>3.526012861736334</v>
          </cell>
          <cell r="M67">
            <v>1231.6894243051581</v>
          </cell>
          <cell r="N67">
            <v>179.82665594855305</v>
          </cell>
          <cell r="P67">
            <v>44.340819274985677</v>
          </cell>
          <cell r="R67">
            <v>224.16747522353873</v>
          </cell>
          <cell r="S67">
            <v>49.16747522353873</v>
          </cell>
          <cell r="T67">
            <v>28.095700127736418</v>
          </cell>
        </row>
        <row r="68">
          <cell r="A68" t="str">
            <v>SPIZZICO AUTOGRILL</v>
          </cell>
          <cell r="B68">
            <v>253.7</v>
          </cell>
          <cell r="E68">
            <v>253.7</v>
          </cell>
          <cell r="F68">
            <v>0.1</v>
          </cell>
          <cell r="G68">
            <v>2536.9999999999995</v>
          </cell>
          <cell r="H68">
            <v>1165.3651814423517</v>
          </cell>
          <cell r="I68">
            <v>0.74322462103812581</v>
          </cell>
          <cell r="J68">
            <v>1.8855608635737253</v>
          </cell>
          <cell r="K68">
            <v>0.02</v>
          </cell>
          <cell r="L68">
            <v>5.1117112172714743</v>
          </cell>
          <cell r="M68">
            <v>2606.9727208084519</v>
          </cell>
          <cell r="N68">
            <v>260.69727208084515</v>
          </cell>
          <cell r="R68">
            <v>260.69727208084515</v>
          </cell>
          <cell r="S68">
            <v>6.9972720808451641</v>
          </cell>
          <cell r="T68">
            <v>2.7580891134588743</v>
          </cell>
        </row>
        <row r="70">
          <cell r="A70" t="str">
            <v>TOTALE AREA B11-B21</v>
          </cell>
          <cell r="B70">
            <v>5453.2</v>
          </cell>
          <cell r="C70">
            <v>0</v>
          </cell>
          <cell r="D70">
            <v>0</v>
          </cell>
          <cell r="E70">
            <v>5453.2</v>
          </cell>
          <cell r="F70">
            <v>0.19956938791141735</v>
          </cell>
          <cell r="G70">
            <v>27324.832014920576</v>
          </cell>
          <cell r="H70">
            <v>12551.59945563646</v>
          </cell>
          <cell r="I70">
            <v>7.4322462103812584E-3</v>
          </cell>
          <cell r="J70">
            <v>40.529525034451076</v>
          </cell>
          <cell r="K70">
            <v>2.0000000000000004E-2</v>
          </cell>
          <cell r="L70">
            <v>109.87459050068902</v>
          </cell>
          <cell r="M70">
            <v>28078.475231995024</v>
          </cell>
          <cell r="N70">
            <v>5603.6041155351395</v>
          </cell>
          <cell r="O70">
            <v>0</v>
          </cell>
          <cell r="P70">
            <v>44.340819274985677</v>
          </cell>
          <cell r="Q70">
            <v>0</v>
          </cell>
          <cell r="R70">
            <v>5647.9449348101252</v>
          </cell>
          <cell r="S70">
            <v>194.74493481012541</v>
          </cell>
          <cell r="T70">
            <v>3.5712047020121291</v>
          </cell>
          <cell r="U70">
            <v>0.20114856266747605</v>
          </cell>
          <cell r="W70" t="e">
            <v>#REF!</v>
          </cell>
          <cell r="X70" t="e">
            <v>#REF!</v>
          </cell>
          <cell r="Y70" t="e">
            <v>#REF!</v>
          </cell>
        </row>
        <row r="71">
          <cell r="A71" t="str">
            <v>TOTALE FOOD</v>
          </cell>
          <cell r="B71">
            <v>428.7</v>
          </cell>
          <cell r="E71">
            <v>428.7</v>
          </cell>
          <cell r="F71">
            <v>0.11475975518974994</v>
          </cell>
          <cell r="G71">
            <v>3735.6301369863013</v>
          </cell>
          <cell r="H71">
            <v>1715.9532094562705</v>
          </cell>
          <cell r="M71">
            <v>3838.6621451136098</v>
          </cell>
          <cell r="N71">
            <v>440.52392802939823</v>
          </cell>
          <cell r="R71">
            <v>484.86474730438385</v>
          </cell>
        </row>
        <row r="73">
          <cell r="A73" t="str">
            <v>MOLO B:</v>
          </cell>
          <cell r="D73">
            <v>0</v>
          </cell>
        </row>
        <row r="75">
          <cell r="A75" t="str">
            <v>RETAIL</v>
          </cell>
          <cell r="B75">
            <v>4612.3999999999996</v>
          </cell>
          <cell r="C75">
            <v>70</v>
          </cell>
          <cell r="E75">
            <v>4682.3999999999996</v>
          </cell>
          <cell r="F75">
            <v>0.27</v>
          </cell>
          <cell r="G75">
            <v>17342.222222222219</v>
          </cell>
          <cell r="H75">
            <v>7286.6479925303438</v>
          </cell>
          <cell r="I75">
            <v>-4.5579831932773107</v>
          </cell>
          <cell r="J75">
            <v>-213.42300504201677</v>
          </cell>
          <cell r="K75">
            <v>0.02</v>
          </cell>
          <cell r="L75">
            <v>89.379539899159667</v>
          </cell>
          <cell r="M75">
            <v>16882.801980952379</v>
          </cell>
          <cell r="N75">
            <v>4558.3565348571428</v>
          </cell>
          <cell r="R75">
            <v>4558.3565348571428</v>
          </cell>
          <cell r="S75">
            <v>-54.043465142856803</v>
          </cell>
          <cell r="T75">
            <v>-1.171699443735513</v>
          </cell>
          <cell r="U75">
            <v>0.27</v>
          </cell>
        </row>
        <row r="76">
          <cell r="A76" t="str">
            <v>FOOD &amp; BEVERAGE</v>
          </cell>
          <cell r="B76">
            <v>1342.9</v>
          </cell>
          <cell r="E76">
            <v>1342.9</v>
          </cell>
          <cell r="F76">
            <v>0.156</v>
          </cell>
          <cell r="G76">
            <v>8608.3333333333339</v>
          </cell>
          <cell r="H76">
            <v>3616.946778711485</v>
          </cell>
          <cell r="I76">
            <v>-4.5579831932773107</v>
          </cell>
          <cell r="J76">
            <v>-61.209156302521002</v>
          </cell>
          <cell r="K76">
            <v>0.02</v>
          </cell>
          <cell r="L76">
            <v>25.633816873949581</v>
          </cell>
          <cell r="M76">
            <v>8380.2862857142864</v>
          </cell>
          <cell r="N76">
            <v>1307.3246605714287</v>
          </cell>
          <cell r="R76">
            <v>1307.3246605714287</v>
          </cell>
          <cell r="S76">
            <v>-35.575339428571397</v>
          </cell>
          <cell r="T76">
            <v>-2.6491428571428544</v>
          </cell>
          <cell r="U76">
            <v>0.156</v>
          </cell>
        </row>
        <row r="77">
          <cell r="A77" t="str">
            <v>RICONFIG. RETAIL (da luglio)</v>
          </cell>
          <cell r="M77">
            <v>605.55555555555554</v>
          </cell>
          <cell r="O77">
            <v>163.5</v>
          </cell>
          <cell r="R77">
            <v>163.5</v>
          </cell>
        </row>
        <row r="78">
          <cell r="A78" t="str">
            <v>RICONFIG. FOOD (da luglio)</v>
          </cell>
          <cell r="M78">
            <v>224.35897435897436</v>
          </cell>
          <cell r="O78">
            <v>35</v>
          </cell>
          <cell r="R78">
            <v>35</v>
          </cell>
        </row>
        <row r="80">
          <cell r="A80" t="str">
            <v>TOTALE MOLO B</v>
          </cell>
          <cell r="B80">
            <v>5955.2999999999993</v>
          </cell>
          <cell r="C80">
            <v>70</v>
          </cell>
          <cell r="E80">
            <v>6025.2999999999993</v>
          </cell>
          <cell r="F80">
            <v>0.23218385391021384</v>
          </cell>
          <cell r="G80">
            <v>25950.555555555555</v>
          </cell>
          <cell r="H80">
            <v>10903.594771241829</v>
          </cell>
          <cell r="I80">
            <v>-4.557983193277311E-2</v>
          </cell>
          <cell r="J80">
            <v>-274.63216134453779</v>
          </cell>
          <cell r="K80">
            <v>2.024644989634377E-2</v>
          </cell>
          <cell r="L80">
            <v>115.01335677310925</v>
          </cell>
          <cell r="M80">
            <v>26093.002796581193</v>
          </cell>
          <cell r="N80">
            <v>5865.6811954285713</v>
          </cell>
          <cell r="O80">
            <v>198.5</v>
          </cell>
          <cell r="P80">
            <v>0</v>
          </cell>
          <cell r="Q80">
            <v>0</v>
          </cell>
          <cell r="R80">
            <v>6064.1811954285713</v>
          </cell>
          <cell r="S80">
            <v>108.88119542857203</v>
          </cell>
          <cell r="T80">
            <v>1.8283074812112241</v>
          </cell>
          <cell r="U80">
            <v>0.23240641342448803</v>
          </cell>
          <cell r="W80" t="e">
            <v>#REF!</v>
          </cell>
          <cell r="X80" t="e">
            <v>#REF!</v>
          </cell>
          <cell r="Y80" t="e">
            <v>#REF!</v>
          </cell>
        </row>
        <row r="84">
          <cell r="A84" t="str">
            <v>TOTALE SCHENGEN</v>
          </cell>
          <cell r="B84">
            <v>11408.5</v>
          </cell>
          <cell r="C84">
            <v>70</v>
          </cell>
          <cell r="D84">
            <v>0</v>
          </cell>
          <cell r="E84">
            <v>11478.5</v>
          </cell>
          <cell r="F84">
            <v>0.21545596425395305</v>
          </cell>
          <cell r="G84">
            <v>53275.38757047613</v>
          </cell>
          <cell r="H84">
            <v>11690.890403878897</v>
          </cell>
          <cell r="I84">
            <v>-2.0394880542761399E-2</v>
          </cell>
          <cell r="J84">
            <v>-234.10263631008672</v>
          </cell>
          <cell r="K84">
            <v>2.0125286398401148E-2</v>
          </cell>
          <cell r="L84">
            <v>224.88794727379826</v>
          </cell>
          <cell r="M84">
            <v>54171.478028576217</v>
          </cell>
          <cell r="N84">
            <v>11469.285310963711</v>
          </cell>
          <cell r="O84">
            <v>198.5</v>
          </cell>
          <cell r="P84">
            <v>44.340819274985677</v>
          </cell>
          <cell r="Q84">
            <v>0</v>
          </cell>
          <cell r="R84">
            <v>11712.126130238696</v>
          </cell>
          <cell r="S84">
            <v>303.62613023869562</v>
          </cell>
          <cell r="T84">
            <v>2.6614027281298651</v>
          </cell>
          <cell r="U84">
            <v>0.21620466260972951</v>
          </cell>
        </row>
        <row r="87">
          <cell r="A87" t="str">
            <v>AIRSIDE INT.LE</v>
          </cell>
        </row>
        <row r="89">
          <cell r="A89" t="str">
            <v>RETAIL</v>
          </cell>
          <cell r="B89">
            <v>26977.9</v>
          </cell>
          <cell r="C89">
            <v>70</v>
          </cell>
          <cell r="D89">
            <v>0</v>
          </cell>
          <cell r="E89">
            <v>27047.9</v>
          </cell>
          <cell r="F89">
            <v>0.24197993639076781</v>
          </cell>
          <cell r="G89">
            <v>111777.44900437105</v>
          </cell>
          <cell r="H89">
            <v>16721.636149413738</v>
          </cell>
        </row>
        <row r="91">
          <cell r="A91" t="str">
            <v>FOOD</v>
          </cell>
          <cell r="B91">
            <v>4340.3999999999996</v>
          </cell>
          <cell r="C91">
            <v>-76</v>
          </cell>
          <cell r="D91">
            <v>0</v>
          </cell>
          <cell r="E91">
            <v>4311.6000000000004</v>
          </cell>
          <cell r="F91">
            <v>0.16034068253188691</v>
          </cell>
          <cell r="G91">
            <v>26890.243523458579</v>
          </cell>
          <cell r="H91">
            <v>4022.7154240281507</v>
          </cell>
        </row>
        <row r="93">
          <cell r="O93">
            <v>1.7399307533856337E-2</v>
          </cell>
        </row>
        <row r="94">
          <cell r="A94" t="str">
            <v>TOT. AIRSIDE INTERN.LE</v>
          </cell>
          <cell r="B94">
            <v>31365.500000000004</v>
          </cell>
          <cell r="C94">
            <v>-6</v>
          </cell>
          <cell r="D94">
            <v>0</v>
          </cell>
          <cell r="E94">
            <v>31359.5</v>
          </cell>
          <cell r="F94">
            <v>0.22614856732909411</v>
          </cell>
          <cell r="G94">
            <v>138667.69252782964</v>
          </cell>
          <cell r="H94">
            <v>20744.351573441891</v>
          </cell>
          <cell r="I94">
            <v>2.9442545584269952E-2</v>
          </cell>
          <cell r="J94">
            <v>923.30350824991353</v>
          </cell>
          <cell r="K94">
            <v>1.9996283541445895E-2</v>
          </cell>
          <cell r="L94">
            <v>645.65607016499825</v>
          </cell>
          <cell r="M94">
            <v>148497.64690818486</v>
          </cell>
          <cell r="N94">
            <v>32928.459578414913</v>
          </cell>
          <cell r="O94">
            <v>715.16666666666663</v>
          </cell>
          <cell r="P94">
            <v>339.47902535606664</v>
          </cell>
          <cell r="Q94">
            <v>-185.6058187731179</v>
          </cell>
          <cell r="R94">
            <v>33797.499451664524</v>
          </cell>
          <cell r="S94">
            <v>2431.9994516645202</v>
          </cell>
          <cell r="T94">
            <v>7.7537404207314404</v>
          </cell>
          <cell r="U94">
            <v>0.22759619532935293</v>
          </cell>
        </row>
        <row r="96">
          <cell r="O96">
            <v>2.2801060613306549E-2</v>
          </cell>
          <cell r="P96">
            <v>1.0823325799240139E-2</v>
          </cell>
          <cell r="Q96">
            <v>-5.9175150650593129E-3</v>
          </cell>
          <cell r="T96">
            <v>7.7145700473203224E-2</v>
          </cell>
        </row>
        <row r="97">
          <cell r="A97" t="str">
            <v>TERMINAL C:</v>
          </cell>
        </row>
        <row r="99">
          <cell r="A99" t="str">
            <v>RETAIL</v>
          </cell>
          <cell r="B99">
            <v>1200.9000000000001</v>
          </cell>
          <cell r="E99">
            <v>1200.9000000000001</v>
          </cell>
          <cell r="F99">
            <v>0.104</v>
          </cell>
          <cell r="G99">
            <v>11547.115384615387</v>
          </cell>
          <cell r="H99">
            <v>2594.8573898012105</v>
          </cell>
          <cell r="I99">
            <v>0</v>
          </cell>
          <cell r="J99">
            <v>0</v>
          </cell>
          <cell r="K99">
            <v>0.02</v>
          </cell>
          <cell r="L99">
            <v>24.018000000000001</v>
          </cell>
          <cell r="M99">
            <v>11778.057692307695</v>
          </cell>
          <cell r="N99">
            <v>1224.9180000000001</v>
          </cell>
          <cell r="R99">
            <v>1224.9180000000001</v>
          </cell>
          <cell r="S99">
            <v>24.018000000000029</v>
          </cell>
          <cell r="T99">
            <v>2.0000000000000022</v>
          </cell>
          <cell r="U99">
            <v>0.10399999999999998</v>
          </cell>
        </row>
        <row r="100">
          <cell r="A100" t="str">
            <v>FOOD &amp; BEVERAGE</v>
          </cell>
          <cell r="B100">
            <v>798</v>
          </cell>
          <cell r="E100">
            <v>798</v>
          </cell>
          <cell r="F100">
            <v>0.14299999999999999</v>
          </cell>
          <cell r="G100">
            <v>5580.4195804195806</v>
          </cell>
          <cell r="H100">
            <v>1254.0268720044</v>
          </cell>
          <cell r="I100">
            <v>0</v>
          </cell>
          <cell r="J100">
            <v>0</v>
          </cell>
          <cell r="K100">
            <v>0.02</v>
          </cell>
          <cell r="L100">
            <v>15.96</v>
          </cell>
          <cell r="M100">
            <v>5692.0279720279723</v>
          </cell>
          <cell r="N100">
            <v>813.96</v>
          </cell>
          <cell r="P100">
            <v>154.91300699300689</v>
          </cell>
          <cell r="R100">
            <v>968.87300699300692</v>
          </cell>
          <cell r="S100">
            <v>170.87300699300692</v>
          </cell>
          <cell r="T100">
            <v>21.412657517920668</v>
          </cell>
          <cell r="U100">
            <v>0.17021578455943778</v>
          </cell>
        </row>
        <row r="101">
          <cell r="A101" t="str">
            <v>INTERNET POINT Q.TA 10,15 (da marzo)</v>
          </cell>
          <cell r="M101">
            <v>416.66666666666669</v>
          </cell>
          <cell r="O101">
            <v>83.333333333333343</v>
          </cell>
          <cell r="R101">
            <v>83.333333333333343</v>
          </cell>
        </row>
        <row r="103">
          <cell r="A103" t="str">
            <v>TOTALE TERMINAL C</v>
          </cell>
          <cell r="B103">
            <v>1998.9</v>
          </cell>
          <cell r="C103">
            <v>0</v>
          </cell>
          <cell r="E103">
            <v>1998.9</v>
          </cell>
          <cell r="G103">
            <v>17127.534965034967</v>
          </cell>
          <cell r="H103">
            <v>3848.8842618056105</v>
          </cell>
          <cell r="I103">
            <v>0</v>
          </cell>
          <cell r="J103">
            <v>0</v>
          </cell>
          <cell r="K103">
            <v>0.02</v>
          </cell>
          <cell r="L103">
            <v>39.978000000000002</v>
          </cell>
          <cell r="M103">
            <v>17886.752331002335</v>
          </cell>
          <cell r="N103">
            <v>2038.8780000000002</v>
          </cell>
          <cell r="O103">
            <v>83.333333333333343</v>
          </cell>
          <cell r="P103">
            <v>154.91300699300689</v>
          </cell>
          <cell r="Q103">
            <v>0</v>
          </cell>
          <cell r="R103">
            <v>2277.1243403263406</v>
          </cell>
          <cell r="S103">
            <v>278.22434032634055</v>
          </cell>
          <cell r="T103">
            <v>13.918872396134901</v>
          </cell>
          <cell r="U103">
            <v>0.1273078699915523</v>
          </cell>
          <cell r="W103" t="e">
            <v>#REF!</v>
          </cell>
          <cell r="X103" t="e">
            <v>#REF!</v>
          </cell>
          <cell r="Y103" t="e">
            <v>#REF!</v>
          </cell>
        </row>
        <row r="106">
          <cell r="A106" t="str">
            <v>TERMINAL B:</v>
          </cell>
        </row>
        <row r="108">
          <cell r="A108" t="str">
            <v>RETAIL</v>
          </cell>
          <cell r="B108">
            <v>985.8</v>
          </cell>
          <cell r="E108">
            <v>985.8</v>
          </cell>
          <cell r="F108">
            <v>9.6000000000000002E-2</v>
          </cell>
          <cell r="G108">
            <v>10268.75</v>
          </cell>
          <cell r="H108">
            <v>3823.0640357408788</v>
          </cell>
          <cell r="I108">
            <v>12.756850335070737</v>
          </cell>
          <cell r="J108">
            <v>125.75703060312733</v>
          </cell>
          <cell r="K108">
            <v>0.02</v>
          </cell>
          <cell r="L108">
            <v>22.231140612062546</v>
          </cell>
          <cell r="M108">
            <v>11810.293450158229</v>
          </cell>
          <cell r="N108">
            <v>1133.7881712151898</v>
          </cell>
          <cell r="Q108">
            <v>-62.878515301563667</v>
          </cell>
          <cell r="R108">
            <v>1070.909655913626</v>
          </cell>
          <cell r="S108">
            <v>85.109655913626057</v>
          </cell>
          <cell r="T108">
            <v>8.6335621742367685</v>
          </cell>
          <cell r="U108">
            <v>9.0675956565607466E-2</v>
          </cell>
        </row>
        <row r="109">
          <cell r="A109" t="str">
            <v>FOOD &amp; BEVERAGE</v>
          </cell>
          <cell r="B109">
            <v>2162.9</v>
          </cell>
          <cell r="E109">
            <v>2162.9</v>
          </cell>
          <cell r="F109">
            <v>0.20300000000000001</v>
          </cell>
          <cell r="G109">
            <v>10654.679802955665</v>
          </cell>
          <cell r="H109">
            <v>3966.7460174816329</v>
          </cell>
          <cell r="I109">
            <v>12.756850335070737</v>
          </cell>
          <cell r="J109">
            <v>275.917915897245</v>
          </cell>
          <cell r="K109">
            <v>0.02</v>
          </cell>
          <cell r="L109">
            <v>48.776358317944904</v>
          </cell>
          <cell r="M109">
            <v>12254.158986281724</v>
          </cell>
          <cell r="N109">
            <v>2487.5942742151901</v>
          </cell>
          <cell r="Q109">
            <v>-137.9589579486225</v>
          </cell>
          <cell r="R109">
            <v>2349.6353162665678</v>
          </cell>
          <cell r="S109">
            <v>186.73531626656768</v>
          </cell>
          <cell r="T109">
            <v>8.6335621742367952</v>
          </cell>
          <cell r="U109">
            <v>0.1917418664876909</v>
          </cell>
        </row>
        <row r="110">
          <cell r="A110" t="str">
            <v>SHOP O RIPROT. RISTOR. SATELL. (da settembre)</v>
          </cell>
          <cell r="M110">
            <v>250</v>
          </cell>
          <cell r="O110">
            <v>50</v>
          </cell>
          <cell r="R110">
            <v>50</v>
          </cell>
        </row>
        <row r="112">
          <cell r="A112" t="str">
            <v>TOTALE TERMINAL B</v>
          </cell>
          <cell r="B112">
            <v>3148.7</v>
          </cell>
          <cell r="E112">
            <v>3148.7</v>
          </cell>
          <cell r="G112">
            <v>20923.429802955667</v>
          </cell>
          <cell r="H112">
            <v>7789.8100532225117</v>
          </cell>
          <cell r="I112">
            <v>0.12756850335070741</v>
          </cell>
          <cell r="J112">
            <v>401.67494650037236</v>
          </cell>
          <cell r="K112">
            <v>0.02</v>
          </cell>
          <cell r="L112">
            <v>71.007498930007444</v>
          </cell>
          <cell r="M112">
            <v>24314.452436439955</v>
          </cell>
          <cell r="N112">
            <v>3621.3824454303799</v>
          </cell>
          <cell r="O112">
            <v>50</v>
          </cell>
          <cell r="P112">
            <v>0</v>
          </cell>
          <cell r="Q112">
            <v>-200.83747325018618</v>
          </cell>
          <cell r="R112">
            <v>3470.5449721801938</v>
          </cell>
          <cell r="S112">
            <v>321.84497218019396</v>
          </cell>
          <cell r="T112">
            <v>10.221519108844729</v>
          </cell>
          <cell r="U112">
            <v>0.14273588851126684</v>
          </cell>
          <cell r="W112" t="e">
            <v>#REF!</v>
          </cell>
          <cell r="X112" t="e">
            <v>#REF!</v>
          </cell>
          <cell r="Y112" t="e">
            <v>#REF!</v>
          </cell>
        </row>
        <row r="116">
          <cell r="A116" t="str">
            <v>TOT.LANDSIDE INT.LE</v>
          </cell>
          <cell r="B116">
            <v>5147.6000000000004</v>
          </cell>
          <cell r="E116">
            <v>5147.6000000000004</v>
          </cell>
          <cell r="F116">
            <v>0.13528172101250591</v>
          </cell>
          <cell r="G116">
            <v>38050.964767990634</v>
          </cell>
          <cell r="H116">
            <v>5691.9917379193166</v>
          </cell>
          <cell r="I116">
            <v>7.8031499436702997E-2</v>
          </cell>
          <cell r="J116">
            <v>401.67494650037236</v>
          </cell>
          <cell r="K116">
            <v>0.02</v>
          </cell>
          <cell r="L116">
            <v>110.98549893000745</v>
          </cell>
          <cell r="M116">
            <v>42201.204767442294</v>
          </cell>
          <cell r="N116">
            <v>5660.2604454303801</v>
          </cell>
          <cell r="O116">
            <v>133.33333333333334</v>
          </cell>
          <cell r="P116">
            <v>154.91300699300689</v>
          </cell>
          <cell r="Q116">
            <v>-200.83747325018618</v>
          </cell>
          <cell r="R116">
            <v>5747.669312506534</v>
          </cell>
          <cell r="S116">
            <v>600.06931250653361</v>
          </cell>
          <cell r="T116">
            <v>11.657263822102214</v>
          </cell>
          <cell r="U116">
            <v>0.13619680632769018</v>
          </cell>
          <cell r="W116" t="e">
            <v>#REF!</v>
          </cell>
          <cell r="X116" t="e">
            <v>#REF!</v>
          </cell>
        </row>
        <row r="121">
          <cell r="A121" t="str">
            <v>TOT.AREA INT.LE</v>
          </cell>
          <cell r="B121">
            <v>36513.100000000006</v>
          </cell>
          <cell r="C121">
            <v>-6</v>
          </cell>
          <cell r="E121">
            <v>36507.1</v>
          </cell>
          <cell r="G121">
            <v>176718.65729582027</v>
          </cell>
          <cell r="H121">
            <v>26436.343311361208</v>
          </cell>
          <cell r="I121">
            <v>3.6293719707955051E-2</v>
          </cell>
          <cell r="J121">
            <v>1324.9784547502859</v>
          </cell>
          <cell r="K121">
            <v>1.9996828591596065E-2</v>
          </cell>
          <cell r="L121">
            <v>756.64156909500571</v>
          </cell>
          <cell r="M121">
            <v>190698.85167562717</v>
          </cell>
          <cell r="N121">
            <v>38588.720023845293</v>
          </cell>
          <cell r="O121">
            <v>848.5</v>
          </cell>
          <cell r="P121">
            <v>494.39203234907353</v>
          </cell>
          <cell r="Q121">
            <v>-386.44329202330408</v>
          </cell>
          <cell r="R121">
            <v>39545.16876417106</v>
          </cell>
          <cell r="S121">
            <v>3032.0687641710538</v>
          </cell>
          <cell r="T121">
            <v>8.3040573497485912</v>
          </cell>
          <cell r="U121">
            <v>0.2073697267534477</v>
          </cell>
        </row>
        <row r="124">
          <cell r="A124" t="str">
            <v>AREA NAZIONALE</v>
          </cell>
        </row>
        <row r="126">
          <cell r="A126" t="str">
            <v>AEROST.NE Q.2</v>
          </cell>
        </row>
        <row r="128">
          <cell r="A128" t="str">
            <v>RETAIL</v>
          </cell>
          <cell r="B128">
            <v>1217.8</v>
          </cell>
          <cell r="C128">
            <v>-1217.8</v>
          </cell>
          <cell r="E128">
            <v>0</v>
          </cell>
          <cell r="F128">
            <v>0.15</v>
          </cell>
          <cell r="G128">
            <v>9618.6666666666679</v>
          </cell>
          <cell r="H128">
            <v>1529.9294841206724</v>
          </cell>
        </row>
        <row r="129">
          <cell r="A129" t="str">
            <v>FOOD &amp; BEVERAGE</v>
          </cell>
          <cell r="B129">
            <v>597.6</v>
          </cell>
          <cell r="C129">
            <v>-597.6</v>
          </cell>
          <cell r="E129">
            <v>0</v>
          </cell>
          <cell r="F129">
            <v>0.14699999999999999</v>
          </cell>
          <cell r="G129">
            <v>4065.3061224489797</v>
          </cell>
          <cell r="H129">
            <v>646.62098337028465</v>
          </cell>
        </row>
        <row r="131">
          <cell r="A131" t="str">
            <v>TOTALE AEROST.NE Q.2</v>
          </cell>
          <cell r="B131">
            <v>1815.4</v>
          </cell>
          <cell r="C131">
            <v>-1815.4</v>
          </cell>
          <cell r="E131">
            <v>0</v>
          </cell>
          <cell r="G131">
            <v>13683.972789115647</v>
          </cell>
          <cell r="H131">
            <v>2176.5504674909571</v>
          </cell>
          <cell r="J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-1815.4</v>
          </cell>
          <cell r="T131">
            <v>-100</v>
          </cell>
          <cell r="W131" t="e">
            <v>#REF!</v>
          </cell>
          <cell r="X131" t="e">
            <v>#REF!</v>
          </cell>
          <cell r="Y131" t="e">
            <v>#REF!</v>
          </cell>
        </row>
        <row r="133">
          <cell r="A133" t="str">
            <v>TERMINAL  A</v>
          </cell>
        </row>
        <row r="135">
          <cell r="A135" t="str">
            <v>RETAIL</v>
          </cell>
          <cell r="B135">
            <v>540.79999999999995</v>
          </cell>
          <cell r="C135">
            <v>4206.2</v>
          </cell>
          <cell r="E135">
            <v>4747</v>
          </cell>
          <cell r="M135">
            <v>30300</v>
          </cell>
          <cell r="N135">
            <v>4747</v>
          </cell>
          <cell r="R135">
            <v>4747</v>
          </cell>
          <cell r="S135">
            <v>4206.2</v>
          </cell>
          <cell r="T135">
            <v>777.77366863905331</v>
          </cell>
          <cell r="U135">
            <v>0.15666666666666668</v>
          </cell>
        </row>
        <row r="136">
          <cell r="A136" t="str">
            <v>FOOD &amp; BEVERAGE</v>
          </cell>
          <cell r="B136">
            <v>340.6</v>
          </cell>
          <cell r="C136">
            <v>2554.4</v>
          </cell>
          <cell r="E136">
            <v>2895</v>
          </cell>
          <cell r="M136">
            <v>15500</v>
          </cell>
          <cell r="N136">
            <v>2895</v>
          </cell>
          <cell r="P136">
            <v>169</v>
          </cell>
          <cell r="R136">
            <v>3064</v>
          </cell>
          <cell r="S136">
            <v>2723.4</v>
          </cell>
          <cell r="T136">
            <v>799.58896065766294</v>
          </cell>
          <cell r="U136">
            <v>0.19767741935483871</v>
          </cell>
        </row>
        <row r="137">
          <cell r="A137" t="str">
            <v>2 SHOP Q.TA 1,00 (da luglio)</v>
          </cell>
          <cell r="M137">
            <v>400</v>
          </cell>
          <cell r="O137">
            <v>80</v>
          </cell>
          <cell r="R137">
            <v>80</v>
          </cell>
        </row>
        <row r="139">
          <cell r="A139" t="str">
            <v>TOTALE TERMINAL A</v>
          </cell>
          <cell r="B139">
            <v>881.4</v>
          </cell>
          <cell r="C139">
            <v>6760.6</v>
          </cell>
          <cell r="E139">
            <v>7642</v>
          </cell>
          <cell r="G139">
            <v>0</v>
          </cell>
          <cell r="H139">
            <v>0</v>
          </cell>
          <cell r="J139">
            <v>0</v>
          </cell>
          <cell r="L139">
            <v>0</v>
          </cell>
          <cell r="M139">
            <v>46200</v>
          </cell>
          <cell r="N139">
            <v>7642</v>
          </cell>
          <cell r="O139">
            <v>80</v>
          </cell>
          <cell r="P139">
            <v>169</v>
          </cell>
          <cell r="Q139">
            <v>0</v>
          </cell>
          <cell r="R139">
            <v>7891</v>
          </cell>
          <cell r="S139">
            <v>7009.6</v>
          </cell>
          <cell r="T139">
            <v>795.28023598820062</v>
          </cell>
          <cell r="U139">
            <v>0.17080086580086581</v>
          </cell>
          <cell r="W139" t="e">
            <v>#REF!</v>
          </cell>
          <cell r="X139" t="e">
            <v>#REF!</v>
          </cell>
          <cell r="Y139" t="e">
            <v>#REF!</v>
          </cell>
        </row>
        <row r="141">
          <cell r="A141" t="str">
            <v>MOLO   A</v>
          </cell>
        </row>
        <row r="143">
          <cell r="A143" t="str">
            <v>RETAIL</v>
          </cell>
          <cell r="B143">
            <v>2069.6999999999998</v>
          </cell>
          <cell r="E143">
            <v>2069.6999999999998</v>
          </cell>
          <cell r="F143">
            <v>0.154</v>
          </cell>
          <cell r="G143">
            <v>13439.610389610389</v>
          </cell>
          <cell r="H143">
            <v>2342.6199040631668</v>
          </cell>
          <cell r="M143">
            <v>8950</v>
          </cell>
          <cell r="N143">
            <v>2069.6999999999998</v>
          </cell>
          <cell r="Q143">
            <v>-805.69999999999982</v>
          </cell>
          <cell r="R143">
            <v>1264</v>
          </cell>
          <cell r="S143">
            <v>-805.69999999999982</v>
          </cell>
          <cell r="T143">
            <v>-38.928347103444935</v>
          </cell>
          <cell r="U143">
            <v>0.14122905027932961</v>
          </cell>
        </row>
        <row r="144">
          <cell r="A144" t="str">
            <v>FOOD &amp; BEVERAGE</v>
          </cell>
          <cell r="B144">
            <v>2052.1</v>
          </cell>
          <cell r="E144">
            <v>2052.1</v>
          </cell>
          <cell r="F144">
            <v>0.13700000000000001</v>
          </cell>
          <cell r="G144">
            <v>14978.832116788319</v>
          </cell>
          <cell r="H144">
            <v>2610.9172244706847</v>
          </cell>
          <cell r="M144">
            <v>9000</v>
          </cell>
          <cell r="N144">
            <v>2052.1</v>
          </cell>
          <cell r="P144">
            <v>241</v>
          </cell>
          <cell r="Q144">
            <v>-752.09999999999991</v>
          </cell>
          <cell r="R144">
            <v>1541</v>
          </cell>
          <cell r="S144">
            <v>-511.09999999999991</v>
          </cell>
          <cell r="T144">
            <v>-24.906193655279953</v>
          </cell>
          <cell r="U144">
            <v>0.17122222222222222</v>
          </cell>
        </row>
        <row r="146">
          <cell r="A146" t="str">
            <v>TOTALE MOLO A</v>
          </cell>
          <cell r="B146">
            <v>4121.7999999999993</v>
          </cell>
          <cell r="C146">
            <v>0</v>
          </cell>
          <cell r="E146">
            <v>4121.7999999999993</v>
          </cell>
          <cell r="G146">
            <v>28418.442506398707</v>
          </cell>
          <cell r="H146">
            <v>4953.5371285338515</v>
          </cell>
          <cell r="J146">
            <v>0</v>
          </cell>
          <cell r="L146">
            <v>0</v>
          </cell>
          <cell r="M146">
            <v>17950</v>
          </cell>
          <cell r="N146">
            <v>4121.7999999999993</v>
          </cell>
          <cell r="P146">
            <v>241</v>
          </cell>
          <cell r="Q146">
            <v>-1557.7999999999997</v>
          </cell>
          <cell r="R146">
            <v>2805</v>
          </cell>
          <cell r="S146">
            <v>-1316.7999999999993</v>
          </cell>
          <cell r="T146">
            <v>-31.947207530690463</v>
          </cell>
          <cell r="U146">
            <v>0.1562674094707521</v>
          </cell>
          <cell r="W146" t="e">
            <v>#REF!</v>
          </cell>
          <cell r="X146" t="e">
            <v>#REF!</v>
          </cell>
          <cell r="Y146" t="e">
            <v>#REF!</v>
          </cell>
        </row>
        <row r="148">
          <cell r="A148" t="str">
            <v>RETAIL</v>
          </cell>
          <cell r="B148">
            <v>3287.5</v>
          </cell>
          <cell r="C148">
            <v>2988.3999999999996</v>
          </cell>
          <cell r="D148">
            <v>0</v>
          </cell>
          <cell r="F148">
            <v>0.14257353192419284</v>
          </cell>
          <cell r="G148">
            <v>23058.277056277057</v>
          </cell>
          <cell r="H148">
            <v>3667.6120655761183</v>
          </cell>
        </row>
        <row r="150">
          <cell r="A150" t="str">
            <v>FOOD</v>
          </cell>
          <cell r="B150">
            <v>2649.7</v>
          </cell>
          <cell r="C150">
            <v>1956.8000000000002</v>
          </cell>
          <cell r="D150">
            <v>0</v>
          </cell>
          <cell r="F150">
            <v>0.13913467581015196</v>
          </cell>
          <cell r="G150">
            <v>19044.138239237298</v>
          </cell>
          <cell r="H150">
            <v>3029.1296706278508</v>
          </cell>
        </row>
        <row r="152">
          <cell r="A152" t="str">
            <v>TOT.AREA NAZ.LE</v>
          </cell>
          <cell r="B152">
            <v>6818.5999999999995</v>
          </cell>
          <cell r="C152">
            <v>4945.2000000000007</v>
          </cell>
          <cell r="G152">
            <v>42102.415295514351</v>
          </cell>
          <cell r="H152">
            <v>7130.0875960248086</v>
          </cell>
          <cell r="J152">
            <v>0</v>
          </cell>
          <cell r="L152">
            <v>0</v>
          </cell>
          <cell r="M152">
            <v>64150</v>
          </cell>
          <cell r="N152">
            <v>11763.8</v>
          </cell>
          <cell r="O152">
            <v>80</v>
          </cell>
          <cell r="P152">
            <v>410</v>
          </cell>
          <cell r="Q152">
            <v>-1557.7999999999997</v>
          </cell>
          <cell r="R152">
            <v>10696</v>
          </cell>
          <cell r="S152">
            <v>3877.4000000000005</v>
          </cell>
          <cell r="T152">
            <v>56.865045610535901</v>
          </cell>
          <cell r="U152">
            <v>0.16673421667965704</v>
          </cell>
        </row>
        <row r="153">
          <cell r="F153">
            <v>0.14101803799917761</v>
          </cell>
        </row>
        <row r="156">
          <cell r="A156" t="str">
            <v>TOT.RETAIL+FOOD</v>
          </cell>
          <cell r="B156">
            <v>43331.700000000004</v>
          </cell>
          <cell r="C156">
            <v>4939.2000000000007</v>
          </cell>
          <cell r="E156">
            <v>36507.1</v>
          </cell>
          <cell r="G156">
            <v>218821.07259133464</v>
          </cell>
          <cell r="H156">
            <v>8338.899912020679</v>
          </cell>
          <cell r="I156">
            <v>3.057757841834698E-2</v>
          </cell>
          <cell r="J156">
            <v>1324.9784547502859</v>
          </cell>
          <cell r="K156">
            <v>1.6943525476524085E-2</v>
          </cell>
          <cell r="L156">
            <v>756.64156909500571</v>
          </cell>
          <cell r="M156">
            <v>254848.85167562717</v>
          </cell>
          <cell r="N156">
            <v>50352.520023845296</v>
          </cell>
          <cell r="O156">
            <v>928.5</v>
          </cell>
          <cell r="P156">
            <v>904.39203234907359</v>
          </cell>
          <cell r="Q156">
            <v>-1944.2432920233039</v>
          </cell>
          <cell r="R156">
            <v>50241.16876417106</v>
          </cell>
          <cell r="S156">
            <v>6909.4687641710552</v>
          </cell>
          <cell r="T156">
            <v>15.945528941100983</v>
          </cell>
          <cell r="U156">
            <v>0.19714104432425797</v>
          </cell>
        </row>
        <row r="157">
          <cell r="A157" t="str">
            <v>SITUAZ. PRESENTAZ.</v>
          </cell>
          <cell r="B157">
            <v>42480</v>
          </cell>
          <cell r="C157">
            <v>0.11398583485069823</v>
          </cell>
          <cell r="E157">
            <v>851.70000000000437</v>
          </cell>
          <cell r="O157">
            <v>2.1427730737543182E-2</v>
          </cell>
          <cell r="P157">
            <v>2.0871372052079045E-2</v>
          </cell>
          <cell r="Q157">
            <v>-4.4868844103123202E-2</v>
          </cell>
          <cell r="R157">
            <v>43331.769116990748</v>
          </cell>
          <cell r="S157">
            <v>50241.168764171067</v>
          </cell>
          <cell r="T157">
            <v>5018.0687641710629</v>
          </cell>
        </row>
        <row r="158">
          <cell r="A158" t="str">
            <v>DELTA SENZA TERMINAL</v>
          </cell>
          <cell r="G158">
            <v>8338.899912020679</v>
          </cell>
          <cell r="M158">
            <v>9281.2186102155465</v>
          </cell>
          <cell r="N158">
            <v>0.11300275913331176</v>
          </cell>
          <cell r="P158">
            <v>6.8381087383395087E-2</v>
          </cell>
          <cell r="R158">
            <v>2963.068764171061</v>
          </cell>
          <cell r="S158">
            <v>1976.0000000000009</v>
          </cell>
          <cell r="U158">
            <v>6840.4687641710616</v>
          </cell>
        </row>
        <row r="159">
          <cell r="A159" t="str">
            <v>ALTRI INTERN.LI:</v>
          </cell>
          <cell r="D159">
            <v>0</v>
          </cell>
          <cell r="Q159">
            <v>6.9116990747575019E-2</v>
          </cell>
          <cell r="S159">
            <v>6909.3996471803075</v>
          </cell>
          <cell r="U159">
            <v>0.15893719743206833</v>
          </cell>
        </row>
        <row r="160">
          <cell r="A160" t="str">
            <v xml:space="preserve">Cambio B. di Roma </v>
          </cell>
          <cell r="B160">
            <v>1681.9</v>
          </cell>
          <cell r="E160">
            <v>1681.9</v>
          </cell>
          <cell r="I160">
            <v>4.6398955832475899</v>
          </cell>
          <cell r="J160">
            <v>78.038403814641214</v>
          </cell>
          <cell r="L160">
            <v>0</v>
          </cell>
          <cell r="N160">
            <v>1759.9384038146413</v>
          </cell>
          <cell r="R160">
            <v>1759.9384038146413</v>
          </cell>
          <cell r="S160">
            <v>78.038403814641242</v>
          </cell>
          <cell r="T160">
            <v>4.6398955832475917</v>
          </cell>
          <cell r="W160">
            <v>1142.3</v>
          </cell>
          <cell r="X160" t="e">
            <v>#REF!</v>
          </cell>
          <cell r="Y160" t="e">
            <v>#REF!</v>
          </cell>
        </row>
        <row r="161">
          <cell r="A161" t="str">
            <v>Cambio Frama</v>
          </cell>
          <cell r="B161">
            <v>509</v>
          </cell>
          <cell r="C161">
            <v>-223.96</v>
          </cell>
          <cell r="E161">
            <v>285.03999999999996</v>
          </cell>
          <cell r="I161">
            <v>15.779440000000001</v>
          </cell>
          <cell r="J161">
            <v>44.977715775999997</v>
          </cell>
          <cell r="N161">
            <v>330.01771577599993</v>
          </cell>
          <cell r="R161">
            <v>330.01771577599993</v>
          </cell>
          <cell r="S161">
            <v>-178.98228422400007</v>
          </cell>
          <cell r="T161">
            <v>-35.163513600000016</v>
          </cell>
        </row>
        <row r="162">
          <cell r="A162" t="str">
            <v>Cambio Maccorp</v>
          </cell>
          <cell r="O162">
            <v>306.9761882352941</v>
          </cell>
          <cell r="R162">
            <v>306.9761882352941</v>
          </cell>
        </row>
        <row r="163">
          <cell r="A163" t="str">
            <v>Distributori DAAS</v>
          </cell>
          <cell r="B163">
            <v>33</v>
          </cell>
          <cell r="E163">
            <v>33</v>
          </cell>
          <cell r="L163">
            <v>0</v>
          </cell>
          <cell r="N163">
            <v>33</v>
          </cell>
          <cell r="R163">
            <v>33</v>
          </cell>
          <cell r="S163">
            <v>0</v>
          </cell>
          <cell r="T163">
            <v>0</v>
          </cell>
          <cell r="W163">
            <v>30.4</v>
          </cell>
          <cell r="X163" t="e">
            <v>#REF!</v>
          </cell>
          <cell r="Y163" t="e">
            <v>#REF!</v>
          </cell>
        </row>
        <row r="164">
          <cell r="A164" t="str">
            <v>3C Communications</v>
          </cell>
          <cell r="B164">
            <v>112.7</v>
          </cell>
          <cell r="E164">
            <v>112.7</v>
          </cell>
          <cell r="I164">
            <v>4.6398955832475899</v>
          </cell>
          <cell r="J164">
            <v>5.2291623223200334</v>
          </cell>
          <cell r="L164">
            <v>0</v>
          </cell>
          <cell r="N164">
            <v>117.92916232232004</v>
          </cell>
          <cell r="Q164">
            <v>-23.585832464464008</v>
          </cell>
          <cell r="R164">
            <v>94.343329857856034</v>
          </cell>
          <cell r="S164">
            <v>-18.356670142143969</v>
          </cell>
          <cell r="T164">
            <v>-16.288083533401924</v>
          </cell>
          <cell r="W164">
            <v>279.39999999999998</v>
          </cell>
          <cell r="X164" t="e">
            <v>#REF!</v>
          </cell>
          <cell r="Y164" t="e">
            <v>#REF!</v>
          </cell>
        </row>
        <row r="165">
          <cell r="A165" t="str">
            <v>Arteca</v>
          </cell>
          <cell r="B165">
            <v>10.1</v>
          </cell>
          <cell r="E165">
            <v>10.1</v>
          </cell>
          <cell r="L165">
            <v>0</v>
          </cell>
          <cell r="N165">
            <v>10.1</v>
          </cell>
          <cell r="R165">
            <v>10.1</v>
          </cell>
          <cell r="S165">
            <v>0</v>
          </cell>
          <cell r="T165">
            <v>0</v>
          </cell>
          <cell r="W165">
            <v>12.1</v>
          </cell>
          <cell r="X165" t="e">
            <v>#REF!</v>
          </cell>
          <cell r="Y165" t="e">
            <v>#REF!</v>
          </cell>
        </row>
        <row r="166">
          <cell r="A166" t="str">
            <v>Dedem</v>
          </cell>
          <cell r="B166">
            <v>7.9</v>
          </cell>
          <cell r="E166">
            <v>7.9</v>
          </cell>
          <cell r="I166">
            <v>4.6398955832475899</v>
          </cell>
          <cell r="J166">
            <v>0.36655175107655963</v>
          </cell>
          <cell r="N166">
            <v>8.2665517510765607</v>
          </cell>
          <cell r="R166">
            <v>8.2665517510765607</v>
          </cell>
          <cell r="S166">
            <v>0.36655175107656035</v>
          </cell>
          <cell r="T166">
            <v>4.6398955832475988</v>
          </cell>
          <cell r="W166">
            <v>2.5</v>
          </cell>
          <cell r="X166" t="e">
            <v>#REF!</v>
          </cell>
          <cell r="Y166" t="e">
            <v>#REF!</v>
          </cell>
        </row>
        <row r="167">
          <cell r="A167" t="str">
            <v>Ag. Viaggi Last Minute</v>
          </cell>
          <cell r="B167">
            <v>6.9</v>
          </cell>
          <cell r="C167">
            <v>-6.9</v>
          </cell>
          <cell r="E167">
            <v>0</v>
          </cell>
          <cell r="N167">
            <v>0</v>
          </cell>
          <cell r="R167">
            <v>0</v>
          </cell>
          <cell r="S167">
            <v>-6.9</v>
          </cell>
          <cell r="T167">
            <v>-100</v>
          </cell>
          <cell r="W167">
            <v>2.5</v>
          </cell>
          <cell r="X167" t="e">
            <v>#REF!</v>
          </cell>
          <cell r="Y167" t="e">
            <v>#REF!</v>
          </cell>
        </row>
        <row r="168">
          <cell r="A168" t="str">
            <v>Albacom</v>
          </cell>
          <cell r="B168">
            <v>13.4</v>
          </cell>
          <cell r="C168">
            <v>21.5</v>
          </cell>
          <cell r="E168">
            <v>34.9</v>
          </cell>
          <cell r="N168">
            <v>34.9</v>
          </cell>
          <cell r="R168">
            <v>34.9</v>
          </cell>
          <cell r="S168">
            <v>21.5</v>
          </cell>
          <cell r="T168">
            <v>160.44776119402982</v>
          </cell>
          <cell r="W168">
            <v>2.5</v>
          </cell>
          <cell r="X168" t="e">
            <v>#REF!</v>
          </cell>
          <cell r="Y168" t="e">
            <v>#REF!</v>
          </cell>
        </row>
        <row r="169">
          <cell r="A169" t="str">
            <v>Infostrada</v>
          </cell>
          <cell r="B169">
            <v>13.4</v>
          </cell>
          <cell r="C169">
            <v>15.9</v>
          </cell>
          <cell r="E169">
            <v>29.3</v>
          </cell>
          <cell r="N169">
            <v>29.3</v>
          </cell>
          <cell r="R169">
            <v>29.3</v>
          </cell>
          <cell r="S169">
            <v>15.9</v>
          </cell>
          <cell r="T169">
            <v>118.65671641791045</v>
          </cell>
          <cell r="W169">
            <v>2.5</v>
          </cell>
          <cell r="X169" t="e">
            <v>#REF!</v>
          </cell>
          <cell r="Y169" t="e">
            <v>#REF!</v>
          </cell>
        </row>
        <row r="170">
          <cell r="A170" t="str">
            <v>Rimborso IVA</v>
          </cell>
          <cell r="B170">
            <v>1756</v>
          </cell>
          <cell r="E170">
            <v>1756</v>
          </cell>
          <cell r="N170">
            <v>1756</v>
          </cell>
          <cell r="R170">
            <v>1756</v>
          </cell>
        </row>
        <row r="171">
          <cell r="A171" t="str">
            <v>Avvolg. bagagli - SI.BA.</v>
          </cell>
          <cell r="B171">
            <v>203.4</v>
          </cell>
          <cell r="E171">
            <v>203.4</v>
          </cell>
          <cell r="I171">
            <v>4.6398955832475899</v>
          </cell>
          <cell r="J171">
            <v>9.4375476163255989</v>
          </cell>
          <cell r="N171">
            <v>212.83754761632559</v>
          </cell>
          <cell r="R171">
            <v>212.83754761632559</v>
          </cell>
          <cell r="S171">
            <v>9.4375476163255883</v>
          </cell>
          <cell r="T171">
            <v>4.6398955832475854</v>
          </cell>
          <cell r="W171">
            <v>2.5</v>
          </cell>
          <cell r="X171" t="e">
            <v>#REF!</v>
          </cell>
          <cell r="Y171" t="e">
            <v>#REF!</v>
          </cell>
        </row>
        <row r="173">
          <cell r="A173" t="str">
            <v xml:space="preserve"> TOTALE ALTRI INTERN.LI</v>
          </cell>
          <cell r="B173">
            <v>4347.7</v>
          </cell>
          <cell r="C173">
            <v>-193.46</v>
          </cell>
          <cell r="D173">
            <v>0</v>
          </cell>
          <cell r="E173">
            <v>4154.24</v>
          </cell>
          <cell r="G173">
            <v>0</v>
          </cell>
          <cell r="H173">
            <v>0</v>
          </cell>
          <cell r="J173">
            <v>138.04938128036341</v>
          </cell>
          <cell r="K173">
            <v>0</v>
          </cell>
          <cell r="L173">
            <v>0</v>
          </cell>
          <cell r="M173">
            <v>0</v>
          </cell>
          <cell r="N173">
            <v>4292.2893812803632</v>
          </cell>
          <cell r="O173">
            <v>306.9761882352941</v>
          </cell>
          <cell r="P173">
            <v>0</v>
          </cell>
          <cell r="Q173">
            <v>-23.585832464464008</v>
          </cell>
          <cell r="R173">
            <v>4575.679737051194</v>
          </cell>
          <cell r="S173">
            <v>227.97973705119421</v>
          </cell>
          <cell r="T173">
            <v>5.2436860190720198</v>
          </cell>
          <cell r="W173">
            <v>1466.6999999999998</v>
          </cell>
          <cell r="X173" t="e">
            <v>#REF!</v>
          </cell>
          <cell r="Y173" t="e">
            <v>#REF!</v>
          </cell>
        </row>
        <row r="180">
          <cell r="A180" t="str">
            <v xml:space="preserve"> ALTRE ATTIVITA':</v>
          </cell>
        </row>
        <row r="182">
          <cell r="A182" t="str">
            <v>AUTONOLEGGI</v>
          </cell>
          <cell r="B182">
            <v>5469</v>
          </cell>
          <cell r="E182">
            <v>5469</v>
          </cell>
          <cell r="I182">
            <v>4.7011048283215873</v>
          </cell>
          <cell r="J182">
            <v>257.10342306090763</v>
          </cell>
          <cell r="K182">
            <v>0.02</v>
          </cell>
          <cell r="L182">
            <v>114.52206846121815</v>
          </cell>
          <cell r="N182">
            <v>5840.6254915221252</v>
          </cell>
          <cell r="R182">
            <v>5840.6254915221252</v>
          </cell>
          <cell r="S182">
            <v>371.62549152212523</v>
          </cell>
          <cell r="T182">
            <v>6.7951269248880095</v>
          </cell>
        </row>
        <row r="183">
          <cell r="A183" t="str">
            <v>AUTONOLEGGI CON AUTISTA</v>
          </cell>
          <cell r="B183">
            <v>416.4</v>
          </cell>
          <cell r="E183">
            <v>416.4</v>
          </cell>
          <cell r="N183">
            <v>416.4</v>
          </cell>
          <cell r="R183">
            <v>416.4</v>
          </cell>
          <cell r="S183">
            <v>0</v>
          </cell>
          <cell r="T183">
            <v>0</v>
          </cell>
        </row>
        <row r="184">
          <cell r="A184" t="str">
            <v>PETROLIERI AUTO</v>
          </cell>
          <cell r="B184">
            <v>407.3</v>
          </cell>
          <cell r="E184">
            <v>407.3</v>
          </cell>
          <cell r="N184">
            <v>407.3</v>
          </cell>
          <cell r="R184">
            <v>407.3</v>
          </cell>
          <cell r="S184">
            <v>0</v>
          </cell>
          <cell r="T184">
            <v>0</v>
          </cell>
        </row>
        <row r="185">
          <cell r="A185" t="str">
            <v>PETROLIERI AVIO</v>
          </cell>
          <cell r="B185">
            <v>18972.099999999999</v>
          </cell>
          <cell r="E185">
            <v>18972.099999999999</v>
          </cell>
          <cell r="I185">
            <v>7.0192841960235137</v>
          </cell>
          <cell r="J185">
            <v>1331.7056169537768</v>
          </cell>
          <cell r="N185">
            <v>20303.805616953774</v>
          </cell>
          <cell r="R185">
            <v>20303.805616953774</v>
          </cell>
          <cell r="S185">
            <v>1331.7056169537755</v>
          </cell>
          <cell r="T185">
            <v>7.0192841960235066</v>
          </cell>
        </row>
        <row r="186">
          <cell r="A186" t="str">
            <v xml:space="preserve">CAR VALET </v>
          </cell>
          <cell r="B186">
            <v>208.1</v>
          </cell>
          <cell r="E186">
            <v>208.1</v>
          </cell>
          <cell r="I186">
            <v>4.6398955832475899</v>
          </cell>
          <cell r="J186">
            <v>9.6556227087382336</v>
          </cell>
          <cell r="K186">
            <v>0.02</v>
          </cell>
          <cell r="L186">
            <v>4.3551124541747646</v>
          </cell>
          <cell r="N186">
            <v>222.11073516291299</v>
          </cell>
          <cell r="R186">
            <v>222.11073516291299</v>
          </cell>
          <cell r="S186">
            <v>14.010735162912994</v>
          </cell>
          <cell r="T186">
            <v>6.7326934949125397</v>
          </cell>
        </row>
        <row r="187">
          <cell r="A187" t="str">
            <v>EXECUTIVE CLUB - PINCIANA OFF.</v>
          </cell>
          <cell r="B187">
            <v>200</v>
          </cell>
          <cell r="E187">
            <v>200</v>
          </cell>
          <cell r="N187">
            <v>200</v>
          </cell>
          <cell r="R187">
            <v>200</v>
          </cell>
          <cell r="S187">
            <v>0</v>
          </cell>
          <cell r="T187">
            <v>0</v>
          </cell>
        </row>
        <row r="188">
          <cell r="A188" t="str">
            <v>HOTEL RESERVATION</v>
          </cell>
          <cell r="B188">
            <v>41.9</v>
          </cell>
          <cell r="E188">
            <v>41.9</v>
          </cell>
          <cell r="N188">
            <v>41.9</v>
          </cell>
          <cell r="R188">
            <v>41.9</v>
          </cell>
          <cell r="S188">
            <v>0</v>
          </cell>
          <cell r="T188">
            <v>0</v>
          </cell>
        </row>
        <row r="189">
          <cell r="A189" t="str">
            <v>DISTRIBUTORI AUTOM. PK</v>
          </cell>
          <cell r="B189">
            <v>29.2</v>
          </cell>
          <cell r="C189">
            <v>-29.2</v>
          </cell>
          <cell r="E189">
            <v>0</v>
          </cell>
          <cell r="R189">
            <v>0</v>
          </cell>
          <cell r="S189">
            <v>-29.2</v>
          </cell>
          <cell r="T189">
            <v>-100</v>
          </cell>
        </row>
        <row r="190">
          <cell r="A190" t="str">
            <v>BAR TAXI PK LUNGA SOSTA</v>
          </cell>
          <cell r="B190">
            <v>148.4</v>
          </cell>
          <cell r="E190">
            <v>148.4</v>
          </cell>
          <cell r="I190">
            <v>4.6398955832475899</v>
          </cell>
          <cell r="J190">
            <v>6.8856050455394238</v>
          </cell>
          <cell r="K190">
            <v>0.02</v>
          </cell>
          <cell r="L190">
            <v>3.1057121009107886</v>
          </cell>
          <cell r="N190">
            <v>158.39131714645021</v>
          </cell>
          <cell r="R190">
            <v>158.39131714645021</v>
          </cell>
          <cell r="S190">
            <v>9.9913171464502</v>
          </cell>
          <cell r="T190">
            <v>6.7326934949125334</v>
          </cell>
        </row>
        <row r="191">
          <cell r="A191" t="str">
            <v>BAR MERCI</v>
          </cell>
          <cell r="B191">
            <v>63.3</v>
          </cell>
          <cell r="E191">
            <v>65.967299999999994</v>
          </cell>
          <cell r="I191">
            <v>4.6398955832475899</v>
          </cell>
          <cell r="J191">
            <v>3.0608138390876873</v>
          </cell>
          <cell r="K191">
            <v>0.02</v>
          </cell>
          <cell r="L191">
            <v>1.3805622767817536</v>
          </cell>
          <cell r="N191">
            <v>70.40867611586944</v>
          </cell>
          <cell r="R191">
            <v>70.40867611586944</v>
          </cell>
          <cell r="S191">
            <v>7.1086761158694429</v>
          </cell>
          <cell r="T191">
            <v>11.230136044027557</v>
          </cell>
        </row>
        <row r="193">
          <cell r="A193" t="str">
            <v>TOTALE  ALTRE ATTIVITA'</v>
          </cell>
          <cell r="B193">
            <v>25955.7</v>
          </cell>
          <cell r="C193">
            <v>-29.2</v>
          </cell>
          <cell r="D193">
            <v>0</v>
          </cell>
          <cell r="E193">
            <v>25929.167300000001</v>
          </cell>
          <cell r="I193">
            <v>6.203095776269104E-2</v>
          </cell>
          <cell r="J193">
            <v>1608.4110816080497</v>
          </cell>
          <cell r="K193">
            <v>4.4755100183658317E-3</v>
          </cell>
          <cell r="L193">
            <v>123.36345529308547</v>
          </cell>
          <cell r="N193">
            <v>27660.941836901136</v>
          </cell>
          <cell r="O193">
            <v>0</v>
          </cell>
          <cell r="P193">
            <v>0</v>
          </cell>
          <cell r="Q193">
            <v>0</v>
          </cell>
          <cell r="R193">
            <v>27660.941836901136</v>
          </cell>
          <cell r="S193">
            <v>1705.2418369011357</v>
          </cell>
          <cell r="T193">
            <v>6.5698164060346498</v>
          </cell>
        </row>
        <row r="196">
          <cell r="A196" t="str">
            <v>CATERING</v>
          </cell>
          <cell r="S196">
            <v>0</v>
          </cell>
        </row>
        <row r="198">
          <cell r="A198" t="str">
            <v>DE MONTIS (roy 2001 3% anziché 8%)</v>
          </cell>
          <cell r="B198">
            <v>2291</v>
          </cell>
          <cell r="E198">
            <v>2291</v>
          </cell>
          <cell r="I198">
            <v>5.1282051282051277</v>
          </cell>
          <cell r="J198">
            <v>117.48717948717947</v>
          </cell>
          <cell r="K198">
            <v>0.02</v>
          </cell>
          <cell r="L198">
            <v>48.169743589743597</v>
          </cell>
          <cell r="N198">
            <v>2456.6569230769232</v>
          </cell>
          <cell r="P198">
            <v>-1535.4105769230771</v>
          </cell>
          <cell r="R198">
            <v>921.24634615384616</v>
          </cell>
          <cell r="S198">
            <v>-1369.7536538461538</v>
          </cell>
          <cell r="T198">
            <v>-59.788461538461533</v>
          </cell>
        </row>
        <row r="199">
          <cell r="A199" t="str">
            <v>LIGABUE</v>
          </cell>
          <cell r="B199">
            <v>631.20000000000005</v>
          </cell>
          <cell r="C199">
            <v>-300</v>
          </cell>
          <cell r="E199">
            <v>331.20000000000005</v>
          </cell>
          <cell r="I199">
            <v>5.1282051282051277</v>
          </cell>
          <cell r="J199">
            <v>16.984615384615385</v>
          </cell>
          <cell r="K199">
            <v>0.02</v>
          </cell>
          <cell r="L199">
            <v>6.963692307692309</v>
          </cell>
          <cell r="N199">
            <v>355.14830769230775</v>
          </cell>
          <cell r="P199">
            <v>355.14830769230775</v>
          </cell>
          <cell r="Q199">
            <v>300</v>
          </cell>
          <cell r="R199">
            <v>1010.2966153846155</v>
          </cell>
          <cell r="S199">
            <v>379.09661538461546</v>
          </cell>
          <cell r="T199">
            <v>60.059666569172279</v>
          </cell>
        </row>
        <row r="200">
          <cell r="A200" t="str">
            <v>SODECAER</v>
          </cell>
          <cell r="B200">
            <v>1056.4000000000001</v>
          </cell>
          <cell r="E200">
            <v>1056.4000000000001</v>
          </cell>
          <cell r="N200">
            <v>4100</v>
          </cell>
          <cell r="P200">
            <v>-2562.5</v>
          </cell>
          <cell r="Q200">
            <v>1080</v>
          </cell>
          <cell r="R200">
            <v>2617.5</v>
          </cell>
          <cell r="S200">
            <v>1561.1</v>
          </cell>
          <cell r="T200">
            <v>147.77546383945472</v>
          </cell>
        </row>
        <row r="201">
          <cell r="A201" t="str">
            <v>TOTALE  CATERING</v>
          </cell>
          <cell r="B201">
            <v>3978.6</v>
          </cell>
          <cell r="C201">
            <v>-300</v>
          </cell>
          <cell r="D201">
            <v>0</v>
          </cell>
          <cell r="E201">
            <v>3678.6</v>
          </cell>
          <cell r="J201">
            <v>134.47179487179486</v>
          </cell>
          <cell r="K201">
            <v>1.3404442870697428E-2</v>
          </cell>
          <cell r="L201">
            <v>55.133435897435902</v>
          </cell>
          <cell r="N201">
            <v>6911.8052307692305</v>
          </cell>
          <cell r="O201">
            <v>0</v>
          </cell>
          <cell r="P201">
            <v>-3742.7622692307696</v>
          </cell>
          <cell r="Q201">
            <v>1380</v>
          </cell>
          <cell r="R201">
            <v>4549.0429615384619</v>
          </cell>
          <cell r="S201">
            <v>570.44296153846199</v>
          </cell>
          <cell r="T201">
            <v>14.337781167708791</v>
          </cell>
        </row>
        <row r="203">
          <cell r="A203" t="str">
            <v>ALBERGO</v>
          </cell>
          <cell r="B203">
            <v>1009.3</v>
          </cell>
          <cell r="E203">
            <v>1009.3</v>
          </cell>
          <cell r="I203">
            <v>4.6398955832475899</v>
          </cell>
          <cell r="J203">
            <v>46.830466121717919</v>
          </cell>
          <cell r="K203">
            <v>0.02</v>
          </cell>
          <cell r="L203">
            <v>21.122609322434361</v>
          </cell>
          <cell r="N203">
            <v>1077.2530754441523</v>
          </cell>
          <cell r="R203">
            <v>1077.2530754441523</v>
          </cell>
          <cell r="S203">
            <v>67.953075444152319</v>
          </cell>
          <cell r="T203">
            <v>6.732693494912545</v>
          </cell>
        </row>
        <row r="207">
          <cell r="A207" t="str">
            <v>TOTALE ROY FIUMICINO</v>
          </cell>
          <cell r="B207">
            <v>78623</v>
          </cell>
          <cell r="C207">
            <v>4416.5400000000009</v>
          </cell>
          <cell r="E207">
            <v>71278.407299999992</v>
          </cell>
          <cell r="J207">
            <v>3252.7411786322118</v>
          </cell>
          <cell r="K207">
            <v>1.1679418785616132E-2</v>
          </cell>
          <cell r="L207">
            <v>956.26106960796142</v>
          </cell>
          <cell r="N207">
            <v>90294.809548240184</v>
          </cell>
          <cell r="O207">
            <v>1235.4761882352941</v>
          </cell>
          <cell r="P207">
            <v>-2838.3702368816957</v>
          </cell>
          <cell r="Q207">
            <v>-587.82912448776779</v>
          </cell>
          <cell r="R207">
            <v>88104.08637510601</v>
          </cell>
          <cell r="S207">
            <v>9481.0863751060097</v>
          </cell>
          <cell r="T207">
            <v>0.12058922166676431</v>
          </cell>
        </row>
        <row r="209">
          <cell r="T209">
            <v>37523.37539479167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ri di costo"/>
      <sheetName val="Elenco_Gen_ADR"/>
      <sheetName val="prenotazioni"/>
      <sheetName val="SUPPORTO"/>
      <sheetName val="sap-06-05"/>
      <sheetName val="USCITA"/>
      <sheetName val="da sost 2007"/>
      <sheetName val="scad 2005 no daq2 (2)"/>
      <sheetName val="Report GES elaborato III"/>
      <sheetName val="INPUT"/>
      <sheetName val="Ricavi Non Reg "/>
      <sheetName val="Det.Corrisp.senza disc.(+X)"/>
      <sheetName val="Inflazione Wacc"/>
      <sheetName val="CIN-RAB X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Riepilogo"/>
      <sheetName val="1_Sit"/>
      <sheetName val="2_Pat"/>
      <sheetName val="Pat_stampa"/>
      <sheetName val="3_Eco"/>
      <sheetName val="Eco_stampa"/>
      <sheetName val="Banche"/>
      <sheetName val="Irap"/>
      <sheetName val="Riprese fiscali"/>
      <sheetName val="differite"/>
      <sheetName val="Riserva disponibile"/>
      <sheetName val="SCORTE"/>
      <sheetName val="R-ECO"/>
      <sheetName val="R-PAT"/>
      <sheetName val="R-FIN"/>
      <sheetName val="R-SPEC"/>
      <sheetName val="PR-A"/>
      <sheetName val="FI-AA Gestionali"/>
      <sheetName val="MM-Gestionali"/>
      <sheetName val="adrh_127"/>
      <sheetName val="2 Pat ingl."/>
      <sheetName val="3 Eco ingl."/>
      <sheetName val="R-INCOME STATEMENT"/>
      <sheetName val="R-BALANCE SHEET"/>
      <sheetName val="R-STATEMENT OF CASH-FLOWS"/>
      <sheetName val="Pat_LMil."/>
      <sheetName val="Pat_LMil.Euro"/>
      <sheetName val="Eco_LMil."/>
      <sheetName val="Eco_LMil.Euro"/>
      <sheetName val="FIN_EURO"/>
      <sheetName val="conti"/>
      <sheetName val="gruppi"/>
      <sheetName val="RICORDA"/>
      <sheetName val="tempi incasso e pagamento"/>
      <sheetName val="2_Pat stampa"/>
      <sheetName val="3_Eco stampa"/>
      <sheetName val="centri di costo"/>
      <sheetName val="ADRTEL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"/>
      <sheetName val="WC 2008-44"/>
      <sheetName val="DCF"/>
      <sheetName val="Ipotesi CBR"/>
      <sheetName val="Foglio1"/>
      <sheetName val="2044 Bilancio"/>
      <sheetName val="2044PER BILANCIO"/>
      <sheetName val="OP"/>
      <sheetName val="Legenda"/>
      <sheetName val="Sheet1"/>
      <sheetName val="ce adr 08-44"/>
      <sheetName val="Sintesi TV"/>
      <sheetName val="Terminal Value"/>
      <sheetName val="2044"/>
      <sheetName val="Tabella per export"/>
      <sheetName val="Tabella"/>
      <sheetName val="Sintesi"/>
      <sheetName val="Calcolo X"/>
      <sheetName val="Calcolo K"/>
      <sheetName val="Tariffe"/>
      <sheetName val="Opex"/>
      <sheetName val="Ricavi Non Reg"/>
      <sheetName val="Opex Non Reg"/>
      <sheetName val="Margine Regolatorio"/>
      <sheetName val="P&amp;L"/>
      <sheetName val="Input RAB X"/>
      <sheetName val="RAB Base I periodo X"/>
      <sheetName val="RAB 2016-17 X"/>
      <sheetName val="RAB Base II periodo X"/>
      <sheetName val="Input RAB K"/>
      <sheetName val="RAB Investimenti (K)"/>
      <sheetName val="Capitale Circolante"/>
      <sheetName val="AssetADRTel"/>
      <sheetName val="AssetADREng"/>
      <sheetName val="Traffico"/>
      <sheetName val="AssetADRAdv "/>
      <sheetName val="CE BP 08-17 "/>
      <sheetName val="AZ CONTINGENCY CE BP 08-17 "/>
      <sheetName val="AZ SVILUPPO CE BP 08-17 "/>
      <sheetName val="Carve Out "/>
      <sheetName val="AZ CONTINGENCY CarveOut "/>
      <sheetName val="AZ SVILUPPO CarveOut "/>
      <sheetName val="c_e Gestionale SPA"/>
      <sheetName val="Dati Patrimoniali SPA"/>
      <sheetName val="CE ADRTel BP 08-172"/>
      <sheetName val="SP ADRTel BP 08-17"/>
      <sheetName val="ADRTel BP 08-17"/>
      <sheetName val="CE ADREng BP 08-17"/>
      <sheetName val="ADREng BP 08-17"/>
      <sheetName val="SP ADREng"/>
      <sheetName val="CE ADRAdv BP 08-17"/>
      <sheetName val="ADRAdv BP 08-17"/>
      <sheetName val="SP ADRAdv BP 08-17"/>
      <sheetName val="1_Sit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>
        <row r="91">
          <cell r="F91">
            <v>13.389656011907764</v>
          </cell>
        </row>
      </sheetData>
      <sheetData sheetId="14" refreshError="1"/>
      <sheetData sheetId="15" refreshError="1"/>
      <sheetData sheetId="16" refreshError="1"/>
      <sheetData sheetId="17">
        <row r="37">
          <cell r="D37">
            <v>1.0169999999990773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02">
          <cell r="M102">
            <v>1583945.6725519774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Grafico1"/>
      <sheetName val="MERCATO"/>
      <sheetName val="CONSUNTIVO"/>
      <sheetName val="BUDGET1999"/>
      <sheetName val="budget2000"/>
      <sheetName val="scostamenti"/>
      <sheetName val="trimestri"/>
      <sheetName val="MM"/>
      <sheetName val="riduzAC-irap"/>
      <sheetName val="crediti commerciali"/>
      <sheetName val="mkt"/>
      <sheetName val="ARPU"/>
      <sheetName val="Costi oper."/>
      <sheetName val="Ipotesi-scenario"/>
      <sheetName val="CE det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MERCATO"/>
      <sheetName val="CONSUNTIVO"/>
      <sheetName val="BUDGET1999"/>
      <sheetName val="1^forecast"/>
      <sheetName val="Foglio2"/>
      <sheetName val="scostamenti"/>
      <sheetName val="MM"/>
      <sheetName val="riduzAC-irap"/>
      <sheetName val="Foglio1"/>
      <sheetName val="crediti commercial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Con"/>
      <sheetName val="Audit"/>
      <sheetName val="Global"/>
      <sheetName val="A-Ass"/>
      <sheetName val="Q-Ass"/>
      <sheetName val="Q-Fin"/>
      <sheetName val="Capex"/>
      <sheetName val="Debt"/>
      <sheetName val="Depn"/>
      <sheetName val="Rev"/>
      <sheetName val="Opex"/>
      <sheetName val="Cashflow"/>
      <sheetName val="Eq"/>
      <sheetName val="Q-SACL"/>
      <sheetName val="Q-SCAC"/>
      <sheetName val="Q-SCACH"/>
      <sheetName val="Q-Consol"/>
      <sheetName val="A-SACL"/>
      <sheetName val="A-SCAC"/>
      <sheetName val="A-SCACH"/>
      <sheetName val="A-Consol"/>
      <sheetName val="Q-Ind"/>
      <sheetName val="A-Ind"/>
      <sheetName val="Exec"/>
      <sheetName val="AssBook"/>
      <sheetName val="Op-Ass"/>
      <sheetName val="Ass"/>
      <sheetName val="CONSUNTIVO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9"/>
      <sheetName val="Sheet8"/>
      <sheetName val="Sheet7"/>
      <sheetName val="Sheet6"/>
      <sheetName val="Sheet5"/>
      <sheetName val="Sheet4"/>
      <sheetName val="Sheet1 (2)"/>
      <sheetName val="Sheet1"/>
      <sheetName val="Sheet2"/>
      <sheetName val="Sheet3"/>
      <sheetName val="Glob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cA"/>
      <sheetName val="Pers A"/>
      <sheetName val="Bdg"/>
      <sheetName val="Gen"/>
      <sheetName val="Ric00"/>
      <sheetName val="Prod A"/>
      <sheetName val="Dettaglio Prod A"/>
      <sheetName val="Agenti Lidia"/>
      <sheetName val="Stammort"/>
      <sheetName val="InvHW-SW dir"/>
      <sheetName val="Amm Imm A"/>
      <sheetName val="Amm Mat A"/>
      <sheetName val="Ric99"/>
      <sheetName val="Ad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KPI"/>
      <sheetName val="#RIF"/>
      <sheetName val="Pers A"/>
      <sheetName val="Ri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TTORIA VECCHIA"/>
      <sheetName val="Istruttoria 2012 SER"/>
      <sheetName val="Ist. orgin. rivista ENAC RAB + "/>
      <sheetName val="IBS"/>
      <sheetName val="rab regolatoria seram"/>
      <sheetName val="2011 Libro cespiti SERAM"/>
      <sheetName val="saldo crediti debiti"/>
      <sheetName val="CIN"/>
      <sheetName val=" RAB ENAC 1_1 2010"/>
      <sheetName val="RAB ENAC 1_1_2011"/>
      <sheetName val="Tabelle per provvedimento 1"/>
      <sheetName val="Tab X prov 2"/>
      <sheetName val="Tab X prov 3"/>
      <sheetName val="Tab per prov 4"/>
      <sheetName val="Tab prov 5"/>
      <sheetName val="Allegato 1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ilogo"/>
      <sheetName val="1_Sit"/>
      <sheetName val="banche"/>
      <sheetName val="2_Pat"/>
      <sheetName val="ECO MIL"/>
      <sheetName val="PAT MIL"/>
      <sheetName val="3_Eco"/>
      <sheetName val="Irap"/>
      <sheetName val="Ripr. fisc."/>
      <sheetName val="R-ECO"/>
      <sheetName val="R-PAT"/>
      <sheetName val="R-FIN"/>
      <sheetName val="R-SPEC"/>
      <sheetName val="2 Pat ingl."/>
      <sheetName val="3 Eco ingl."/>
      <sheetName val="Euro_pat"/>
      <sheetName val="Euro_eco"/>
    </sheetNames>
    <sheetDataSet>
      <sheetData sheetId="0" refreshError="1"/>
      <sheetData sheetId="1" refreshError="1">
        <row r="16">
          <cell r="H16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  <row r="85">
          <cell r="H85">
            <v>0</v>
          </cell>
        </row>
        <row r="86">
          <cell r="H86">
            <v>0</v>
          </cell>
        </row>
        <row r="87">
          <cell r="H87">
            <v>0</v>
          </cell>
        </row>
        <row r="88">
          <cell r="H88">
            <v>0</v>
          </cell>
        </row>
        <row r="109">
          <cell r="H109">
            <v>0</v>
          </cell>
        </row>
        <row r="110">
          <cell r="H110">
            <v>0</v>
          </cell>
        </row>
        <row r="278">
          <cell r="H278">
            <v>0</v>
          </cell>
        </row>
        <row r="279">
          <cell r="H279">
            <v>0</v>
          </cell>
        </row>
        <row r="280">
          <cell r="H280">
            <v>0</v>
          </cell>
        </row>
        <row r="281">
          <cell r="H281">
            <v>0</v>
          </cell>
        </row>
        <row r="282">
          <cell r="H282">
            <v>0</v>
          </cell>
        </row>
        <row r="283">
          <cell r="H283">
            <v>0</v>
          </cell>
        </row>
        <row r="284">
          <cell r="H284">
            <v>0</v>
          </cell>
        </row>
        <row r="285">
          <cell r="H285">
            <v>0</v>
          </cell>
        </row>
        <row r="286">
          <cell r="H286">
            <v>0</v>
          </cell>
        </row>
        <row r="663">
          <cell r="H663">
            <v>0</v>
          </cell>
        </row>
        <row r="664">
          <cell r="H664">
            <v>0</v>
          </cell>
        </row>
        <row r="665">
          <cell r="H665">
            <v>0</v>
          </cell>
        </row>
        <row r="666">
          <cell r="H666">
            <v>0</v>
          </cell>
        </row>
        <row r="667">
          <cell r="H667">
            <v>0</v>
          </cell>
        </row>
        <row r="668">
          <cell r="H668">
            <v>0</v>
          </cell>
        </row>
        <row r="669">
          <cell r="H669">
            <v>0</v>
          </cell>
        </row>
        <row r="670">
          <cell r="H670">
            <v>0</v>
          </cell>
        </row>
        <row r="671">
          <cell r="H671">
            <v>0</v>
          </cell>
        </row>
        <row r="672">
          <cell r="H672">
            <v>0</v>
          </cell>
        </row>
        <row r="1015">
          <cell r="H1015">
            <v>0</v>
          </cell>
        </row>
        <row r="1016">
          <cell r="H1016">
            <v>0</v>
          </cell>
        </row>
        <row r="1017">
          <cell r="H1017">
            <v>0</v>
          </cell>
        </row>
        <row r="1018">
          <cell r="H1018">
            <v>0</v>
          </cell>
        </row>
        <row r="1019">
          <cell r="H1019">
            <v>0</v>
          </cell>
        </row>
        <row r="1020">
          <cell r="H1020">
            <v>0</v>
          </cell>
        </row>
        <row r="1021">
          <cell r="H1021">
            <v>0</v>
          </cell>
        </row>
        <row r="1022">
          <cell r="H1022">
            <v>0</v>
          </cell>
        </row>
        <row r="1023">
          <cell r="H1023">
            <v>0</v>
          </cell>
        </row>
        <row r="1024">
          <cell r="H1024">
            <v>0</v>
          </cell>
        </row>
        <row r="1025">
          <cell r="H1025">
            <v>0</v>
          </cell>
        </row>
        <row r="1026">
          <cell r="H1026">
            <v>0</v>
          </cell>
        </row>
        <row r="1041">
          <cell r="H1041">
            <v>0</v>
          </cell>
        </row>
        <row r="1069">
          <cell r="H1069">
            <v>0</v>
          </cell>
        </row>
        <row r="1087">
          <cell r="H1087">
            <v>0</v>
          </cell>
        </row>
        <row r="1088">
          <cell r="H1088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A_Exp_temp ( no cons.)"/>
      <sheetName val="Aprile '05"/>
      <sheetName val="RAG2 FM"/>
      <sheetName val="RAG 2 FINALE "/>
      <sheetName val="BDG'05"/>
      <sheetName val="RAG 2 -BDG'05 "/>
      <sheetName val="RAG1'05"/>
      <sheetName val="RAG 2  RAG1"/>
      <sheetName val="DELTA RAG 2_ RAG1_ BDG'05"/>
      <sheetName val="riconciliazione rag 2 _2004 "/>
      <sheetName val="RAG2 FM "/>
      <sheetName val="Tabelle"/>
    </sheetNames>
    <sheetDataSet>
      <sheetData sheetId="0" refreshError="1">
        <row r="1">
          <cell r="A1" t="str">
            <v>CDC</v>
          </cell>
          <cell r="B1" t="str">
            <v>Qual</v>
          </cell>
          <cell r="C1" t="str">
            <v>Voce</v>
          </cell>
          <cell r="D1" t="str">
            <v>Gennaio</v>
          </cell>
          <cell r="E1" t="str">
            <v>Febbraio</v>
          </cell>
          <cell r="F1" t="str">
            <v>Marzo</v>
          </cell>
          <cell r="G1" t="str">
            <v>Aprile</v>
          </cell>
          <cell r="H1" t="str">
            <v>Maggio</v>
          </cell>
          <cell r="I1" t="str">
            <v>Giugno</v>
          </cell>
          <cell r="J1" t="str">
            <v>Luglio</v>
          </cell>
          <cell r="K1" t="str">
            <v>Agosto</v>
          </cell>
          <cell r="L1" t="str">
            <v>Settembre</v>
          </cell>
          <cell r="M1" t="str">
            <v>Ottobre</v>
          </cell>
          <cell r="N1" t="str">
            <v>Novembre</v>
          </cell>
          <cell r="O1" t="str">
            <v>Dicembre</v>
          </cell>
        </row>
        <row r="2">
          <cell r="C2" t="str">
            <v>Stip.Base</v>
          </cell>
          <cell r="D2">
            <v>444326</v>
          </cell>
          <cell r="E2">
            <v>449021</v>
          </cell>
          <cell r="F2">
            <v>450445</v>
          </cell>
          <cell r="G2">
            <v>477883</v>
          </cell>
          <cell r="H2">
            <v>510899</v>
          </cell>
          <cell r="I2">
            <v>529530</v>
          </cell>
          <cell r="J2">
            <v>538946</v>
          </cell>
          <cell r="K2">
            <v>539269</v>
          </cell>
          <cell r="L2">
            <v>539008</v>
          </cell>
          <cell r="M2">
            <v>530543</v>
          </cell>
          <cell r="N2">
            <v>488906</v>
          </cell>
          <cell r="O2">
            <v>488755</v>
          </cell>
        </row>
        <row r="3">
          <cell r="C3" t="str">
            <v>Voci Fisse Mens.</v>
          </cell>
          <cell r="D3">
            <v>29160</v>
          </cell>
          <cell r="E3">
            <v>29141</v>
          </cell>
          <cell r="F3">
            <v>29084</v>
          </cell>
          <cell r="G3">
            <v>29128</v>
          </cell>
          <cell r="H3">
            <v>29440</v>
          </cell>
          <cell r="I3">
            <v>29541</v>
          </cell>
          <cell r="J3">
            <v>29488</v>
          </cell>
          <cell r="K3">
            <v>29488</v>
          </cell>
          <cell r="L3">
            <v>29484</v>
          </cell>
          <cell r="M3">
            <v>29345</v>
          </cell>
          <cell r="N3">
            <v>29030</v>
          </cell>
          <cell r="O3">
            <v>29021</v>
          </cell>
        </row>
        <row r="4">
          <cell r="C4" t="str">
            <v>Voci Var. Mens.</v>
          </cell>
          <cell r="D4">
            <v>59157</v>
          </cell>
          <cell r="E4">
            <v>59279</v>
          </cell>
          <cell r="F4">
            <v>59144</v>
          </cell>
          <cell r="G4">
            <v>60288</v>
          </cell>
          <cell r="H4">
            <v>61736</v>
          </cell>
          <cell r="I4">
            <v>62369</v>
          </cell>
          <cell r="J4">
            <v>62555</v>
          </cell>
          <cell r="K4">
            <v>62555</v>
          </cell>
          <cell r="L4">
            <v>62531</v>
          </cell>
          <cell r="M4">
            <v>62038</v>
          </cell>
          <cell r="N4">
            <v>60281</v>
          </cell>
          <cell r="O4">
            <v>60220</v>
          </cell>
        </row>
        <row r="5">
          <cell r="C5" t="str">
            <v>Mens. Aggiunt.</v>
          </cell>
          <cell r="D5">
            <v>111870</v>
          </cell>
          <cell r="E5">
            <v>112800</v>
          </cell>
          <cell r="F5">
            <v>113006</v>
          </cell>
          <cell r="G5">
            <v>118126</v>
          </cell>
          <cell r="H5">
            <v>125068</v>
          </cell>
          <cell r="I5">
            <v>128532</v>
          </cell>
          <cell r="J5">
            <v>130276</v>
          </cell>
          <cell r="K5">
            <v>130276</v>
          </cell>
          <cell r="L5">
            <v>130188</v>
          </cell>
          <cell r="M5">
            <v>128486</v>
          </cell>
          <cell r="N5">
            <v>119786</v>
          </cell>
          <cell r="O5">
            <v>119734</v>
          </cell>
        </row>
        <row r="6">
          <cell r="C6" t="str">
            <v>Premio Rendimento</v>
          </cell>
          <cell r="D6">
            <v>39580</v>
          </cell>
          <cell r="E6">
            <v>39580</v>
          </cell>
          <cell r="F6">
            <v>39580</v>
          </cell>
          <cell r="G6">
            <v>39580</v>
          </cell>
          <cell r="H6">
            <v>39580</v>
          </cell>
          <cell r="I6">
            <v>39580</v>
          </cell>
          <cell r="J6">
            <v>39580</v>
          </cell>
          <cell r="K6">
            <v>39580</v>
          </cell>
          <cell r="L6">
            <v>39580</v>
          </cell>
          <cell r="M6">
            <v>39580</v>
          </cell>
          <cell r="N6">
            <v>39580</v>
          </cell>
          <cell r="O6">
            <v>39580</v>
          </cell>
        </row>
        <row r="7">
          <cell r="C7" t="str">
            <v>Festivo</v>
          </cell>
          <cell r="D7">
            <v>0</v>
          </cell>
          <cell r="E7">
            <v>28595.68</v>
          </cell>
          <cell r="F7">
            <v>3817.41</v>
          </cell>
          <cell r="G7">
            <v>41495.64</v>
          </cell>
          <cell r="H7">
            <v>21116.52</v>
          </cell>
          <cell r="I7">
            <v>78851.63</v>
          </cell>
          <cell r="J7">
            <v>51222.06</v>
          </cell>
          <cell r="K7">
            <v>0</v>
          </cell>
          <cell r="L7">
            <v>26572.02</v>
          </cell>
          <cell r="M7">
            <v>2488.6999999999998</v>
          </cell>
          <cell r="N7">
            <v>2294.85</v>
          </cell>
          <cell r="O7">
            <v>125598.38</v>
          </cell>
        </row>
        <row r="8">
          <cell r="C8" t="str">
            <v>Straordinario</v>
          </cell>
          <cell r="D8">
            <v>0</v>
          </cell>
          <cell r="E8">
            <v>6596</v>
          </cell>
          <cell r="F8">
            <v>6685</v>
          </cell>
          <cell r="G8">
            <v>9952</v>
          </cell>
          <cell r="H8">
            <v>8091</v>
          </cell>
          <cell r="I8">
            <v>9061</v>
          </cell>
          <cell r="J8">
            <v>8014</v>
          </cell>
          <cell r="K8">
            <v>9424</v>
          </cell>
          <cell r="L8">
            <v>11451</v>
          </cell>
          <cell r="M8">
            <v>7999</v>
          </cell>
          <cell r="N8">
            <v>7498</v>
          </cell>
          <cell r="O8">
            <v>15889</v>
          </cell>
        </row>
        <row r="9">
          <cell r="C9" t="str">
            <v>FO_PartTime</v>
          </cell>
          <cell r="D9">
            <v>0</v>
          </cell>
          <cell r="E9">
            <v>5409</v>
          </cell>
          <cell r="F9">
            <v>5446</v>
          </cell>
          <cell r="G9">
            <v>7756</v>
          </cell>
          <cell r="H9">
            <v>11654</v>
          </cell>
          <cell r="I9">
            <v>7172</v>
          </cell>
          <cell r="J9">
            <v>10720</v>
          </cell>
          <cell r="K9">
            <v>8512</v>
          </cell>
          <cell r="L9">
            <v>11737</v>
          </cell>
          <cell r="M9">
            <v>9919</v>
          </cell>
          <cell r="N9">
            <v>7595</v>
          </cell>
          <cell r="O9">
            <v>12303</v>
          </cell>
        </row>
        <row r="10">
          <cell r="C10" t="str">
            <v>Domenicali</v>
          </cell>
          <cell r="D10">
            <v>0</v>
          </cell>
          <cell r="E10">
            <v>15510</v>
          </cell>
          <cell r="F10">
            <v>12253.47</v>
          </cell>
          <cell r="G10">
            <v>12050.43</v>
          </cell>
          <cell r="H10">
            <v>9740.19</v>
          </cell>
          <cell r="I10">
            <v>20717.060000000001</v>
          </cell>
          <cell r="J10">
            <v>16830.12</v>
          </cell>
          <cell r="K10">
            <v>20477.37</v>
          </cell>
          <cell r="L10">
            <v>13381.2</v>
          </cell>
          <cell r="M10">
            <v>17059.73</v>
          </cell>
          <cell r="N10">
            <v>20346.25</v>
          </cell>
          <cell r="O10">
            <v>23385.25</v>
          </cell>
        </row>
        <row r="11">
          <cell r="C11" t="str">
            <v>Notturno</v>
          </cell>
          <cell r="D11">
            <v>0</v>
          </cell>
          <cell r="E11">
            <v>38318</v>
          </cell>
          <cell r="F11">
            <v>39164</v>
          </cell>
          <cell r="G11">
            <v>40884</v>
          </cell>
          <cell r="H11">
            <v>45327</v>
          </cell>
          <cell r="I11">
            <v>46130</v>
          </cell>
          <cell r="J11">
            <v>44541</v>
          </cell>
          <cell r="K11">
            <v>50510</v>
          </cell>
          <cell r="L11">
            <v>50421</v>
          </cell>
          <cell r="M11">
            <v>48251</v>
          </cell>
          <cell r="N11">
            <v>45405</v>
          </cell>
          <cell r="O11">
            <v>79792</v>
          </cell>
        </row>
        <row r="12">
          <cell r="C12" t="str">
            <v>Altre</v>
          </cell>
          <cell r="D12">
            <v>0</v>
          </cell>
          <cell r="E12">
            <v>2862</v>
          </cell>
          <cell r="F12">
            <v>2747</v>
          </cell>
          <cell r="G12">
            <v>2853</v>
          </cell>
          <cell r="H12">
            <v>2720</v>
          </cell>
          <cell r="I12">
            <v>3778</v>
          </cell>
          <cell r="J12">
            <v>3682</v>
          </cell>
          <cell r="K12">
            <v>2246</v>
          </cell>
          <cell r="L12">
            <v>2804</v>
          </cell>
          <cell r="M12">
            <v>2827</v>
          </cell>
          <cell r="N12">
            <v>3388</v>
          </cell>
          <cell r="O12">
            <v>6180</v>
          </cell>
        </row>
        <row r="13">
          <cell r="C13" t="str">
            <v>Ind.Cassa/Prev.</v>
          </cell>
          <cell r="D13">
            <v>3809</v>
          </cell>
          <cell r="E13">
            <v>3669</v>
          </cell>
          <cell r="F13">
            <v>3670</v>
          </cell>
          <cell r="G13">
            <v>3667</v>
          </cell>
          <cell r="H13">
            <v>3774</v>
          </cell>
          <cell r="I13">
            <v>3733</v>
          </cell>
          <cell r="J13">
            <v>3725</v>
          </cell>
          <cell r="K13">
            <v>3727</v>
          </cell>
          <cell r="L13">
            <v>3705</v>
          </cell>
          <cell r="M13">
            <v>3658</v>
          </cell>
          <cell r="N13">
            <v>3504</v>
          </cell>
          <cell r="O13">
            <v>3504</v>
          </cell>
        </row>
        <row r="14">
          <cell r="C14" t="str">
            <v>MBO</v>
          </cell>
          <cell r="D14">
            <v>10447</v>
          </cell>
          <cell r="E14">
            <v>10447</v>
          </cell>
          <cell r="F14">
            <v>10447</v>
          </cell>
          <cell r="G14">
            <v>10447</v>
          </cell>
          <cell r="H14">
            <v>10447</v>
          </cell>
          <cell r="I14">
            <v>10447</v>
          </cell>
          <cell r="J14">
            <v>10447</v>
          </cell>
          <cell r="K14">
            <v>10447</v>
          </cell>
          <cell r="L14">
            <v>10447</v>
          </cell>
          <cell r="M14">
            <v>10447</v>
          </cell>
          <cell r="N14">
            <v>10447</v>
          </cell>
          <cell r="O14">
            <v>10447</v>
          </cell>
        </row>
        <row r="15">
          <cell r="C15" t="str">
            <v>Recupero Retribuzione</v>
          </cell>
          <cell r="D15">
            <v>-8833</v>
          </cell>
          <cell r="E15">
            <v>-10389</v>
          </cell>
          <cell r="F15">
            <v>-10005</v>
          </cell>
          <cell r="G15">
            <v>-10960</v>
          </cell>
          <cell r="H15">
            <v>-11324</v>
          </cell>
          <cell r="I15">
            <v>-12425</v>
          </cell>
          <cell r="J15">
            <v>-12175</v>
          </cell>
          <cell r="K15">
            <v>-11620</v>
          </cell>
          <cell r="L15">
            <v>-11929</v>
          </cell>
          <cell r="M15">
            <v>-11446</v>
          </cell>
          <cell r="N15">
            <v>-10798</v>
          </cell>
          <cell r="O15">
            <v>-13308</v>
          </cell>
        </row>
        <row r="16">
          <cell r="A16">
            <v>1.2500000000000001E-2</v>
          </cell>
          <cell r="C16" t="str">
            <v>CCNL</v>
          </cell>
          <cell r="D16">
            <v>8001</v>
          </cell>
          <cell r="E16">
            <v>9275</v>
          </cell>
          <cell r="F16">
            <v>8950</v>
          </cell>
          <cell r="G16">
            <v>9888</v>
          </cell>
          <cell r="H16">
            <v>10245</v>
          </cell>
          <cell r="I16">
            <v>11312</v>
          </cell>
          <cell r="J16">
            <v>11082</v>
          </cell>
          <cell r="K16">
            <v>10594</v>
          </cell>
          <cell r="L16">
            <v>10874</v>
          </cell>
          <cell r="M16">
            <v>10412</v>
          </cell>
          <cell r="N16">
            <v>9730</v>
          </cell>
          <cell r="O16">
            <v>11853</v>
          </cell>
        </row>
        <row r="17">
          <cell r="C17" t="str">
            <v>Meritocrazia</v>
          </cell>
          <cell r="D17">
            <v>2500</v>
          </cell>
          <cell r="E17">
            <v>2500</v>
          </cell>
          <cell r="F17">
            <v>2500</v>
          </cell>
          <cell r="G17">
            <v>2500</v>
          </cell>
          <cell r="H17">
            <v>2500</v>
          </cell>
          <cell r="I17">
            <v>2500</v>
          </cell>
          <cell r="J17">
            <v>2500</v>
          </cell>
          <cell r="K17">
            <v>2500</v>
          </cell>
          <cell r="L17">
            <v>2500</v>
          </cell>
          <cell r="M17">
            <v>2500</v>
          </cell>
          <cell r="N17">
            <v>2500</v>
          </cell>
          <cell r="O17">
            <v>2500</v>
          </cell>
        </row>
        <row r="18">
          <cell r="C18" t="str">
            <v>INPS</v>
          </cell>
          <cell r="D18">
            <v>201648</v>
          </cell>
          <cell r="E18">
            <v>230890</v>
          </cell>
          <cell r="F18">
            <v>223583</v>
          </cell>
          <cell r="G18">
            <v>245719</v>
          </cell>
          <cell r="H18">
            <v>252923</v>
          </cell>
          <cell r="I18">
            <v>278234</v>
          </cell>
          <cell r="J18">
            <v>272751</v>
          </cell>
          <cell r="K18">
            <v>260460</v>
          </cell>
          <cell r="L18">
            <v>267457</v>
          </cell>
          <cell r="M18">
            <v>256557</v>
          </cell>
          <cell r="N18">
            <v>241217</v>
          </cell>
          <cell r="O18">
            <v>291221</v>
          </cell>
        </row>
        <row r="19">
          <cell r="C19" t="str">
            <v>INAIL</v>
          </cell>
          <cell r="D19">
            <v>11353</v>
          </cell>
          <cell r="E19">
            <v>13146</v>
          </cell>
          <cell r="F19">
            <v>12723</v>
          </cell>
          <cell r="G19">
            <v>14051</v>
          </cell>
          <cell r="H19">
            <v>14562</v>
          </cell>
          <cell r="I19">
            <v>16064</v>
          </cell>
          <cell r="J19">
            <v>15776</v>
          </cell>
          <cell r="K19">
            <v>15097</v>
          </cell>
          <cell r="L19">
            <v>15484</v>
          </cell>
          <cell r="M19">
            <v>14813</v>
          </cell>
          <cell r="N19">
            <v>13814</v>
          </cell>
          <cell r="O19">
            <v>16776</v>
          </cell>
        </row>
        <row r="20">
          <cell r="C20" t="str">
            <v>Fondi Integrativi</v>
          </cell>
          <cell r="D20">
            <v>10045</v>
          </cell>
          <cell r="E20">
            <v>10036</v>
          </cell>
          <cell r="F20">
            <v>10044</v>
          </cell>
          <cell r="G20">
            <v>10071</v>
          </cell>
          <cell r="H20">
            <v>10119</v>
          </cell>
          <cell r="I20">
            <v>10128</v>
          </cell>
          <cell r="J20">
            <v>10085</v>
          </cell>
          <cell r="K20">
            <v>10092</v>
          </cell>
          <cell r="L20">
            <v>10100</v>
          </cell>
          <cell r="M20">
            <v>10100</v>
          </cell>
          <cell r="N20">
            <v>10056</v>
          </cell>
          <cell r="O20">
            <v>10057</v>
          </cell>
        </row>
        <row r="21">
          <cell r="C21" t="str">
            <v>TFR anno corrente</v>
          </cell>
          <cell r="D21">
            <v>48352</v>
          </cell>
          <cell r="E21">
            <v>54610</v>
          </cell>
          <cell r="F21">
            <v>52828</v>
          </cell>
          <cell r="G21">
            <v>57872</v>
          </cell>
          <cell r="H21">
            <v>59491</v>
          </cell>
          <cell r="I21">
            <v>65938</v>
          </cell>
          <cell r="J21">
            <v>64425</v>
          </cell>
          <cell r="K21">
            <v>61479</v>
          </cell>
          <cell r="L21">
            <v>62828</v>
          </cell>
          <cell r="M21">
            <v>60522</v>
          </cell>
          <cell r="N21">
            <v>56945</v>
          </cell>
          <cell r="O21">
            <v>68193</v>
          </cell>
        </row>
        <row r="22">
          <cell r="C22" t="str">
            <v>Rivalutazione TFR</v>
          </cell>
          <cell r="D22">
            <v>10992</v>
          </cell>
          <cell r="E22">
            <v>10992</v>
          </cell>
          <cell r="F22">
            <v>10992</v>
          </cell>
          <cell r="G22">
            <v>10992</v>
          </cell>
          <cell r="H22">
            <v>10992</v>
          </cell>
          <cell r="I22">
            <v>10992</v>
          </cell>
          <cell r="J22">
            <v>10992</v>
          </cell>
          <cell r="K22">
            <v>10992</v>
          </cell>
          <cell r="L22">
            <v>10992</v>
          </cell>
          <cell r="M22">
            <v>10992</v>
          </cell>
          <cell r="N22">
            <v>10992</v>
          </cell>
          <cell r="O22">
            <v>10992</v>
          </cell>
        </row>
        <row r="23">
          <cell r="C23" t="str">
            <v>Ferie</v>
          </cell>
          <cell r="D23">
            <v>10270</v>
          </cell>
          <cell r="E23">
            <v>10270</v>
          </cell>
          <cell r="F23">
            <v>10270</v>
          </cell>
          <cell r="G23">
            <v>10270</v>
          </cell>
          <cell r="H23">
            <v>10270</v>
          </cell>
          <cell r="I23">
            <v>10270</v>
          </cell>
          <cell r="J23">
            <v>10270</v>
          </cell>
          <cell r="K23">
            <v>10270</v>
          </cell>
          <cell r="L23">
            <v>10270</v>
          </cell>
          <cell r="M23">
            <v>10270</v>
          </cell>
          <cell r="N23">
            <v>10270</v>
          </cell>
          <cell r="O23">
            <v>10270</v>
          </cell>
        </row>
        <row r="25">
          <cell r="C25" t="str">
            <v>RAG2</v>
          </cell>
          <cell r="D25">
            <v>992677</v>
          </cell>
          <cell r="E25">
            <v>1132557.6800000002</v>
          </cell>
          <cell r="F25">
            <v>1097373.8799999999</v>
          </cell>
          <cell r="G25">
            <v>1204513.07</v>
          </cell>
          <cell r="H25">
            <v>1239370.71</v>
          </cell>
          <cell r="I25">
            <v>1362454.69</v>
          </cell>
          <cell r="J25">
            <v>1335732.1800000002</v>
          </cell>
          <cell r="K25">
            <v>1276375.3700000001</v>
          </cell>
          <cell r="L25">
            <v>1309885.22</v>
          </cell>
          <cell r="M25">
            <v>1257361.43</v>
          </cell>
          <cell r="N25">
            <v>1182787.1000000001</v>
          </cell>
          <cell r="O25">
            <v>1422962.63</v>
          </cell>
        </row>
        <row r="27">
          <cell r="C27" t="str">
            <v>RAG1</v>
          </cell>
          <cell r="D27">
            <v>988662</v>
          </cell>
          <cell r="E27">
            <v>1161019.29</v>
          </cell>
          <cell r="F27">
            <v>1094223.8799999999</v>
          </cell>
          <cell r="G27">
            <v>1209442.07</v>
          </cell>
          <cell r="H27">
            <v>1241858.71</v>
          </cell>
          <cell r="I27">
            <v>1368397.69</v>
          </cell>
          <cell r="J27">
            <v>1323410.18</v>
          </cell>
          <cell r="K27">
            <v>1264053.3700000001</v>
          </cell>
          <cell r="L27">
            <v>1298428.22</v>
          </cell>
          <cell r="M27">
            <v>1255982.43</v>
          </cell>
          <cell r="N27">
            <v>1182905.1000000001</v>
          </cell>
          <cell r="O27">
            <v>1423668.63</v>
          </cell>
        </row>
        <row r="29">
          <cell r="D29">
            <v>4015</v>
          </cell>
          <cell r="E29">
            <v>-28461.60999999987</v>
          </cell>
          <cell r="F29">
            <v>3150</v>
          </cell>
          <cell r="G29">
            <v>-4929</v>
          </cell>
          <cell r="H29">
            <v>-2488</v>
          </cell>
          <cell r="I29">
            <v>-5943</v>
          </cell>
          <cell r="J29">
            <v>12322.000000000233</v>
          </cell>
          <cell r="K29">
            <v>12322</v>
          </cell>
          <cell r="L29">
            <v>11457</v>
          </cell>
          <cell r="M29">
            <v>1379</v>
          </cell>
          <cell r="N29">
            <v>-118</v>
          </cell>
          <cell r="O29">
            <v>-706</v>
          </cell>
        </row>
        <row r="35">
          <cell r="C35" t="str">
            <v>RAG 2</v>
          </cell>
          <cell r="D35">
            <v>279.95999997854233</v>
          </cell>
          <cell r="E35">
            <v>284.20000001788139</v>
          </cell>
          <cell r="F35">
            <v>285</v>
          </cell>
          <cell r="G35">
            <v>308.43</v>
          </cell>
          <cell r="H35">
            <v>336.75</v>
          </cell>
          <cell r="I35">
            <v>352.25</v>
          </cell>
          <cell r="J35">
            <v>360</v>
          </cell>
          <cell r="K35">
            <v>360</v>
          </cell>
          <cell r="L35">
            <v>360</v>
          </cell>
          <cell r="M35">
            <v>353.25</v>
          </cell>
          <cell r="N35">
            <v>317</v>
          </cell>
          <cell r="O35">
            <v>316.5</v>
          </cell>
        </row>
        <row r="38">
          <cell r="C38" t="str">
            <v>Forza Media</v>
          </cell>
          <cell r="D38">
            <v>277.25</v>
          </cell>
          <cell r="E38">
            <v>281.25</v>
          </cell>
          <cell r="F38">
            <v>282.25</v>
          </cell>
          <cell r="G38">
            <v>306</v>
          </cell>
          <cell r="H38">
            <v>334.25</v>
          </cell>
          <cell r="I38">
            <v>349.5</v>
          </cell>
          <cell r="J38">
            <v>357.75</v>
          </cell>
          <cell r="K38">
            <v>357.75</v>
          </cell>
          <cell r="L38">
            <v>357.25</v>
          </cell>
          <cell r="M38">
            <v>350</v>
          </cell>
          <cell r="N38">
            <v>313.25</v>
          </cell>
          <cell r="O38">
            <v>313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 PRESENTAZIONE"/>
      <sheetName val="pivot cespiti x riconcilio"/>
      <sheetName val="b'down tariffa"/>
      <sheetName val="riconcilio c_economico"/>
      <sheetName val="scad 2005 no daq2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ticoli 1"/>
      <sheetName val="Enti"/>
      <sheetName val="Facchinaggio"/>
      <sheetName val="Organico rag"/>
      <sheetName val="Tabelle"/>
      <sheetName val="#RIF"/>
      <sheetName val="Imp_Corte_97"/>
      <sheetName val="Inserim_AirChef"/>
      <sheetName val="Analisi produttività"/>
      <sheetName val="Dettaglio mese cons. costi"/>
      <sheetName val="utenze"/>
      <sheetName val="Aliquote"/>
      <sheetName val="AnagraA_Exp_temp ( no cons.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272"/>
      <sheetName val="24279"/>
      <sheetName val="21277"/>
      <sheetName val="21301"/>
      <sheetName val="21276"/>
      <sheetName val="21300"/>
      <sheetName val="21299"/>
      <sheetName val="21275"/>
      <sheetName val="21274"/>
      <sheetName val="21298"/>
      <sheetName val="21294"/>
      <sheetName val="21289"/>
      <sheetName val="21288"/>
      <sheetName val="21306"/>
      <sheetName val="21305"/>
      <sheetName val="21312"/>
      <sheetName val="21313"/>
      <sheetName val="21314"/>
      <sheetName val="21315"/>
      <sheetName val="21304"/>
      <sheetName val="21278"/>
      <sheetName val="21302"/>
      <sheetName val="21316"/>
      <sheetName val="21317"/>
      <sheetName val="21269"/>
      <sheetName val="21308"/>
      <sheetName val="21307"/>
      <sheetName val="21191"/>
      <sheetName val="2_P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Breve"/>
      <sheetName val="DATI GG"/>
      <sheetName val="TIM397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I STAFF"/>
      <sheetName val="1_Piano CHN"/>
      <sheetName val="2_Piano CEO"/>
      <sheetName val="3_Piano PSB"/>
      <sheetName val="BP 07_16"/>
      <sheetName val="4_Piano CFO"/>
      <sheetName val="5_Piano LCA"/>
      <sheetName val="ICT"/>
      <sheetName val="6_Piano HRO"/>
      <sheetName val="tdr"/>
      <sheetName val="B_2007"/>
      <sheetName val="bdg07"/>
      <sheetName val="Tabella"/>
      <sheetName val="AnBrev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IV INC"/>
      <sheetName val="S&amp;P"/>
      <sheetName val="Developer Notes"/>
      <sheetName val="LTM"/>
      <sheetName val="CREDIT STATS"/>
      <sheetName val="DCF"/>
      <sheetName val="Reconciliations"/>
      <sheetName val="EQ. IRR"/>
      <sheetName val="COVEN"/>
      <sheetName val="SUMMARY"/>
      <sheetName val="Toggles"/>
      <sheetName val="Data"/>
      <sheetName val="dPrint"/>
      <sheetName val="DropZone"/>
      <sheetName val="tdr"/>
      <sheetName val="Bloomberg Lazard "/>
      <sheetName val="AnBreve"/>
      <sheetName val="Società"/>
      <sheetName val="Peer"/>
      <sheetName val="TIM397"/>
      <sheetName val="Costi oper."/>
      <sheetName val="Ipotesi-scenario"/>
      <sheetName val="CE dett."/>
      <sheetName val="Capacité"/>
      <sheetName val="Ricl_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i"/>
      <sheetName val="Backbone"/>
      <sheetName val="Clienti"/>
      <sheetName val="Var. mese"/>
      <sheetName val="grafico"/>
      <sheetName val="dett.grafic"/>
      <sheetName val="DIV INC"/>
      <sheetName val="LTM"/>
      <sheetName val="CREDIT STATS"/>
      <sheetName val="DropZo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B"/>
      <sheetName val="Foglio1 (2)"/>
      <sheetName val="Foglio1"/>
      <sheetName val="RICAVI DA PEB"/>
      <sheetName val="Backbone"/>
      <sheetName val="Clien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ERTINA "/>
      <sheetName val="LOCAT RESE"/>
      <sheetName val="elenco dirigenziali"/>
      <sheetName val="AUTO IN RIP-2003"/>
      <sheetName val="COPERTINA NUOVA"/>
      <sheetName val="scad 2003&amp;2004 dirig (2)"/>
      <sheetName val="COPERTINA"/>
      <sheetName val="AUTO RESE"/>
      <sheetName val="Foglio2"/>
      <sheetName val="PERSONALE"/>
      <sheetName val="LEASYS"/>
      <sheetName val="mittente"/>
      <sheetName val="LOCAT"/>
      <sheetName val="EUROP CAR"/>
      <sheetName val="elenco dirigenziali (2)"/>
      <sheetName val="AUTO SOST  ex Gregori"/>
      <sheetName val="AUTO SOST  BV 915 JY"/>
      <sheetName val="AUTO SOST  ex ricci"/>
      <sheetName val="database"/>
      <sheetName val="Backbone"/>
      <sheetName val="Foglio Dialo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Riepilogo"/>
      <sheetName val="1_Sit"/>
      <sheetName val="2_Pat"/>
      <sheetName val="3_Eco"/>
      <sheetName val="Banche"/>
      <sheetName val="Irap"/>
      <sheetName val="Riprese fiscali"/>
      <sheetName val="Imposte differite"/>
      <sheetName val="R-ECO"/>
      <sheetName val="R-PAT"/>
      <sheetName val="PR-A"/>
      <sheetName val="R-FIN"/>
      <sheetName val="R-SPEC"/>
      <sheetName val="2_Pat STAMPA"/>
      <sheetName val="3_Eco STAMPA"/>
      <sheetName val="2_Pat STAMPANEW"/>
      <sheetName val="3_Eco STAMPA NEW"/>
      <sheetName val="Imposte differite (2)"/>
      <sheetName val="IRAP per UNICO"/>
      <sheetName val="riprese fiscali NEW"/>
      <sheetName val="PAT_EURO"/>
      <sheetName val="ECO_EURO"/>
      <sheetName val="FIN_EURO"/>
      <sheetName val="3_Eco 1997_2008"/>
      <sheetName val="analisi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ERTINA "/>
      <sheetName val="LOCAT RESE"/>
      <sheetName val="elenco dirigenziali"/>
      <sheetName val="AUTO IN RIP-2003"/>
      <sheetName val="COPERTINA NUOVA"/>
      <sheetName val="scad 2003&amp;2004 dirig (2)"/>
      <sheetName val="COPERTINA"/>
      <sheetName val="AUTO RESE"/>
      <sheetName val="Foglio2"/>
      <sheetName val="PERSONALE"/>
      <sheetName val="LEASYS"/>
      <sheetName val="mittente"/>
      <sheetName val="LOCAT"/>
      <sheetName val="EUROP CAR"/>
      <sheetName val="elenco dirigenziali (2)"/>
      <sheetName val="AUTO SOST  ex Gregori"/>
      <sheetName val="AUTO SOST  BV 915 JY"/>
      <sheetName val="AUTO SOST  ex ricci"/>
    </sheetNames>
    <sheetDataSet>
      <sheetData sheetId="0" refreshError="1"/>
      <sheetData sheetId="1" refreshError="1"/>
      <sheetData sheetId="2" refreshError="1">
        <row r="11">
          <cell r="A11">
            <v>1</v>
          </cell>
          <cell r="B11" t="str">
            <v>Faccioli Pintozzi</v>
          </cell>
          <cell r="C11" t="str">
            <v>Massimo (Simona 5071)</v>
          </cell>
          <cell r="D11" t="str">
            <v xml:space="preserve">Audi A6 2.5 Multitronic 163 CV </v>
          </cell>
          <cell r="E11" t="str">
            <v>CL 491 WG</v>
          </cell>
          <cell r="F11">
            <v>748.88</v>
          </cell>
          <cell r="G11">
            <v>74.09</v>
          </cell>
          <cell r="H11">
            <v>822.97</v>
          </cell>
          <cell r="I11">
            <v>1370</v>
          </cell>
          <cell r="J11" t="str">
            <v>PSH 610/03</v>
          </cell>
          <cell r="K11" t="str">
            <v>ING CAR LEASE</v>
          </cell>
          <cell r="L11">
            <v>38049</v>
          </cell>
          <cell r="M11">
            <v>39143</v>
          </cell>
          <cell r="N11" t="str">
            <v>PG*</v>
          </cell>
        </row>
        <row r="12">
          <cell r="A12">
            <v>2</v>
          </cell>
          <cell r="B12" t="str">
            <v>Jachna</v>
          </cell>
          <cell r="C12" t="str">
            <v>Andrea - 5412</v>
          </cell>
          <cell r="D12" t="str">
            <v>Alfa Romeo 166 2.4 JTD 20V Sportronic</v>
          </cell>
          <cell r="E12" t="str">
            <v>CH 565 GZ</v>
          </cell>
          <cell r="F12">
            <v>748.59</v>
          </cell>
          <cell r="G12">
            <v>91.3</v>
          </cell>
          <cell r="H12">
            <v>839.89</v>
          </cell>
          <cell r="I12">
            <v>3000</v>
          </cell>
          <cell r="J12" t="str">
            <v>AQT 6152/00</v>
          </cell>
          <cell r="K12" t="str">
            <v>ING CAR LEASE</v>
          </cell>
          <cell r="L12">
            <v>38015</v>
          </cell>
          <cell r="M12">
            <v>39110</v>
          </cell>
          <cell r="N12" t="str">
            <v>PG*</v>
          </cell>
        </row>
        <row r="13">
          <cell r="A13">
            <v>3</v>
          </cell>
          <cell r="B13" t="str">
            <v>Mercanti</v>
          </cell>
          <cell r="C13" t="str">
            <v>Ivana  (1) (9511) (335 8284 289)</v>
          </cell>
          <cell r="D13" t="str">
            <v xml:space="preserve">Audi A6 2.5 Multitronic 163 CV </v>
          </cell>
          <cell r="E13" t="str">
            <v>CL 370 WG</v>
          </cell>
          <cell r="F13">
            <v>819.68</v>
          </cell>
          <cell r="G13">
            <v>78.17</v>
          </cell>
          <cell r="H13">
            <v>897.84999999999991</v>
          </cell>
          <cell r="I13">
            <v>2940</v>
          </cell>
          <cell r="J13" t="str">
            <v>PSH 610/03</v>
          </cell>
          <cell r="K13" t="str">
            <v>ING CAR LEASE</v>
          </cell>
          <cell r="L13">
            <v>38041</v>
          </cell>
          <cell r="M13">
            <v>39136</v>
          </cell>
          <cell r="N13" t="str">
            <v>PG*</v>
          </cell>
        </row>
        <row r="14">
          <cell r="A14">
            <v>4</v>
          </cell>
          <cell r="B14" t="str">
            <v>Nucci</v>
          </cell>
          <cell r="C14" t="str">
            <v>Federico  (2) ( 5364 - 3742)</v>
          </cell>
          <cell r="D14" t="str">
            <v>Alfa Romeo 166 2.4 JTD 20V Sportronic</v>
          </cell>
          <cell r="E14" t="str">
            <v>CH 566 GZ</v>
          </cell>
          <cell r="F14">
            <v>748.59</v>
          </cell>
          <cell r="H14">
            <v>748.59</v>
          </cell>
          <cell r="I14">
            <v>9054</v>
          </cell>
          <cell r="J14" t="str">
            <v>U 000897</v>
          </cell>
          <cell r="K14" t="str">
            <v>ING CAR LEASE</v>
          </cell>
          <cell r="L14">
            <v>38022</v>
          </cell>
          <cell r="M14">
            <v>39117</v>
          </cell>
          <cell r="N14" t="str">
            <v>PG*</v>
          </cell>
        </row>
        <row r="15">
          <cell r="A15">
            <v>5</v>
          </cell>
          <cell r="B15" t="str">
            <v>Paschina</v>
          </cell>
          <cell r="C15" t="str">
            <v>Riccardo (3) (6230)</v>
          </cell>
          <cell r="D15" t="str">
            <v>Audi A6 AVANT 2.5 Multitronic 163 CV</v>
          </cell>
          <cell r="E15" t="str">
            <v>CL 369 WG</v>
          </cell>
          <cell r="F15">
            <v>830.58</v>
          </cell>
          <cell r="H15">
            <v>830.58</v>
          </cell>
          <cell r="I15">
            <v>6000</v>
          </cell>
          <cell r="J15" t="str">
            <v>PSH 610/03</v>
          </cell>
          <cell r="K15" t="str">
            <v>ING CAR LEASE</v>
          </cell>
          <cell r="L15">
            <v>38041</v>
          </cell>
          <cell r="M15">
            <v>39136</v>
          </cell>
          <cell r="N15" t="str">
            <v>PG*</v>
          </cell>
        </row>
        <row r="16">
          <cell r="A16">
            <v>6</v>
          </cell>
          <cell r="B16" t="str">
            <v>Raimondi</v>
          </cell>
          <cell r="C16" t="str">
            <v>Riccardo (4) BETTINA 4660</v>
          </cell>
          <cell r="D16" t="str">
            <v>Alfa Romeo 166 2.4 JTD 20V Sportronic</v>
          </cell>
          <cell r="E16" t="str">
            <v>CH 563 GZ</v>
          </cell>
          <cell r="F16">
            <v>825.86</v>
          </cell>
          <cell r="G16">
            <v>46.67</v>
          </cell>
          <cell r="H16">
            <v>872.53</v>
          </cell>
          <cell r="I16">
            <v>1100</v>
          </cell>
          <cell r="J16" t="str">
            <v>PSH 610/03</v>
          </cell>
          <cell r="K16" t="str">
            <v>ING CAR LEASE</v>
          </cell>
          <cell r="L16">
            <v>38021</v>
          </cell>
          <cell r="M16">
            <v>39116</v>
          </cell>
          <cell r="N16" t="str">
            <v>PG*</v>
          </cell>
        </row>
        <row r="17">
          <cell r="A17">
            <v>7</v>
          </cell>
          <cell r="B17" t="str">
            <v>Spingardi</v>
          </cell>
          <cell r="C17" t="str">
            <v>Roberto (6443)</v>
          </cell>
          <cell r="D17" t="str">
            <v>Alfa Romeo 166 2.4 JTD 20V Sportronic</v>
          </cell>
          <cell r="E17" t="str">
            <v>CH 546 GZ</v>
          </cell>
          <cell r="F17">
            <v>748.59</v>
          </cell>
          <cell r="G17">
            <v>14.88</v>
          </cell>
          <cell r="H17">
            <v>763.47</v>
          </cell>
          <cell r="I17">
            <v>1500</v>
          </cell>
          <cell r="J17" t="str">
            <v>PSH 611/03</v>
          </cell>
          <cell r="K17" t="str">
            <v>ING CAR LEASE</v>
          </cell>
          <cell r="L17">
            <v>38020</v>
          </cell>
          <cell r="M17">
            <v>39115</v>
          </cell>
          <cell r="N17" t="str">
            <v>PG*</v>
          </cell>
        </row>
        <row r="18">
          <cell r="A18">
            <v>8</v>
          </cell>
          <cell r="B18" t="str">
            <v>Tretta</v>
          </cell>
          <cell r="C18" t="str">
            <v>Alceste (6150; 5777; 4768 CELL  335 7408 817)</v>
          </cell>
          <cell r="D18" t="str">
            <v>Alfa Romeo 166 2.4 JTD 20V Sportronic</v>
          </cell>
          <cell r="E18" t="str">
            <v>CH 564 GZ</v>
          </cell>
          <cell r="F18">
            <v>825.86</v>
          </cell>
          <cell r="G18">
            <v>46.67</v>
          </cell>
          <cell r="H18">
            <v>872.53</v>
          </cell>
          <cell r="I18">
            <v>9054</v>
          </cell>
          <cell r="J18" t="str">
            <v>U 000897</v>
          </cell>
          <cell r="K18" t="str">
            <v>ING CAR LEASE</v>
          </cell>
          <cell r="L18">
            <v>38016</v>
          </cell>
          <cell r="M18">
            <v>39111</v>
          </cell>
          <cell r="N18" t="str">
            <v>PG*</v>
          </cell>
        </row>
        <row r="19">
          <cell r="A19">
            <v>9</v>
          </cell>
          <cell r="B19" t="str">
            <v>SEG (5) - Ns. 21240</v>
          </cell>
          <cell r="D19" t="str">
            <v>Alfa Romeo 166 2.0 TS PGR</v>
          </cell>
          <cell r="E19" t="str">
            <v>BN 341 VJ</v>
          </cell>
          <cell r="F19">
            <v>600.12</v>
          </cell>
          <cell r="G19">
            <v>100.13</v>
          </cell>
          <cell r="H19">
            <v>700.25</v>
          </cell>
          <cell r="I19">
            <v>1012</v>
          </cell>
          <cell r="J19">
            <v>36735</v>
          </cell>
          <cell r="K19" t="str">
            <v>LEASYS  129118/A</v>
          </cell>
          <cell r="L19">
            <v>36838</v>
          </cell>
          <cell r="M19">
            <v>37955</v>
          </cell>
          <cell r="N19" t="str">
            <v>PG</v>
          </cell>
        </row>
        <row r="20">
          <cell r="A20">
            <v>10</v>
          </cell>
          <cell r="B20" t="str">
            <v>SEG (6) - Ns. 21239 (Alatri)</v>
          </cell>
          <cell r="D20" t="str">
            <v>Alfa Romeo 166 2.4 JTD PGR</v>
          </cell>
          <cell r="E20" t="str">
            <v>BN 475 VB</v>
          </cell>
          <cell r="F20">
            <v>593.92999999999995</v>
          </cell>
          <cell r="G20">
            <v>46.19</v>
          </cell>
          <cell r="H20">
            <v>640.11999999999989</v>
          </cell>
          <cell r="I20">
            <v>1012</v>
          </cell>
          <cell r="J20">
            <v>36735</v>
          </cell>
          <cell r="K20" t="str">
            <v>LEASYS  128174/A</v>
          </cell>
          <cell r="L20">
            <v>36823</v>
          </cell>
          <cell r="M20">
            <v>37925</v>
          </cell>
          <cell r="N20" t="str">
            <v>PG</v>
          </cell>
          <cell r="O20" t="str">
            <v>OK</v>
          </cell>
          <cell r="P20">
            <v>37013</v>
          </cell>
        </row>
        <row r="21">
          <cell r="A21">
            <v>11</v>
          </cell>
          <cell r="B21" t="str">
            <v>SEG - Ns. 21201 (Ing. Romiti)</v>
          </cell>
          <cell r="D21" t="str">
            <v>Alfa Romeo 166 2.5 V6 TS PGR</v>
          </cell>
          <cell r="E21" t="str">
            <v>BT 821 VC</v>
          </cell>
          <cell r="F21">
            <v>844.92</v>
          </cell>
          <cell r="H21">
            <v>844.92</v>
          </cell>
          <cell r="I21">
            <v>1012</v>
          </cell>
          <cell r="J21" t="str">
            <v>AQT 6521/01</v>
          </cell>
          <cell r="K21" t="str">
            <v>LEASYS  140921/A</v>
          </cell>
          <cell r="L21">
            <v>36993</v>
          </cell>
          <cell r="M21">
            <v>37925</v>
          </cell>
          <cell r="N21" t="str">
            <v>PG</v>
          </cell>
        </row>
        <row r="22">
          <cell r="A22">
            <v>12</v>
          </cell>
          <cell r="B22" t="str">
            <v>SEG - Ns. 21257 (Dr. Casini)</v>
          </cell>
          <cell r="D22" t="str">
            <v>Lancia Thesis 2.0 TB 20V EMBL.</v>
          </cell>
          <cell r="E22" t="str">
            <v>CG 348 DZ</v>
          </cell>
          <cell r="F22">
            <v>1007.46</v>
          </cell>
          <cell r="H22">
            <v>1007.46</v>
          </cell>
          <cell r="I22">
            <v>1012</v>
          </cell>
          <cell r="J22" t="str">
            <v>AQT 0519/03</v>
          </cell>
          <cell r="K22" t="str">
            <v>LEASYS  570033/A</v>
          </cell>
          <cell r="L22">
            <v>37715</v>
          </cell>
          <cell r="M22">
            <v>38810</v>
          </cell>
          <cell r="N22" t="str">
            <v>PG</v>
          </cell>
        </row>
        <row r="23">
          <cell r="A23">
            <v>13</v>
          </cell>
          <cell r="B23" t="str">
            <v>Assegnata ISE (Bina P.) (4)</v>
          </cell>
          <cell r="C23" t="str">
            <v>(Bina P.) (4) (335 5740 225)</v>
          </cell>
          <cell r="D23" t="str">
            <v xml:space="preserve">Alfa Romeo 156 1.9 JTD </v>
          </cell>
          <cell r="E23" t="str">
            <v>BV 425 KA</v>
          </cell>
          <cell r="F23">
            <v>454.99852809783761</v>
          </cell>
          <cell r="H23">
            <v>454.99852809783761</v>
          </cell>
          <cell r="I23">
            <v>7010</v>
          </cell>
          <cell r="J23" t="str">
            <v>PSH 6533/02</v>
          </cell>
          <cell r="K23" t="str">
            <v>LOCAT 1130</v>
          </cell>
          <cell r="L23">
            <v>37316</v>
          </cell>
          <cell r="M23">
            <v>38137</v>
          </cell>
          <cell r="N23" t="str">
            <v>Gr. Inf.</v>
          </cell>
          <cell r="P23" t="str">
            <v>OK</v>
          </cell>
        </row>
        <row r="24">
          <cell r="A24">
            <v>14</v>
          </cell>
          <cell r="B24" t="str">
            <v>Berlenghi</v>
          </cell>
          <cell r="C24" t="str">
            <v>Sergio (4554) 335 7275 495</v>
          </cell>
          <cell r="D24" t="str">
            <v>Alfa Romeo 156 1.9 JTD SW</v>
          </cell>
          <cell r="E24" t="str">
            <v>BV 990 JS</v>
          </cell>
          <cell r="F24">
            <v>463.77829538235886</v>
          </cell>
          <cell r="G24">
            <v>8.7797672845212702</v>
          </cell>
          <cell r="H24">
            <v>472.55806266688012</v>
          </cell>
          <cell r="I24">
            <v>3600</v>
          </cell>
          <cell r="J24">
            <v>36980</v>
          </cell>
          <cell r="K24" t="str">
            <v>LOCAT 1082</v>
          </cell>
          <cell r="L24">
            <v>37022</v>
          </cell>
          <cell r="M24">
            <v>38117</v>
          </cell>
          <cell r="N24" t="str">
            <v>Gr. Inf.</v>
          </cell>
          <cell r="P24" t="str">
            <v>OK</v>
          </cell>
          <cell r="R24" t="str">
            <v>OK</v>
          </cell>
        </row>
        <row r="25">
          <cell r="A25">
            <v>15</v>
          </cell>
          <cell r="B25" t="str">
            <v>Bianco</v>
          </cell>
          <cell r="C25" t="str">
            <v>Maurizio (8240/2841)</v>
          </cell>
          <cell r="D25" t="str">
            <v>Lancia Lybra 1.9 JTD LX SW</v>
          </cell>
          <cell r="E25" t="str">
            <v>BW 934 XL</v>
          </cell>
          <cell r="F25">
            <v>481.85428685049089</v>
          </cell>
          <cell r="G25">
            <v>7.7468534863422978</v>
          </cell>
          <cell r="H25">
            <v>489.60114033683317</v>
          </cell>
          <cell r="I25">
            <v>1374</v>
          </cell>
          <cell r="J25">
            <v>37049</v>
          </cell>
          <cell r="K25" t="str">
            <v>LOCAT 1484</v>
          </cell>
          <cell r="L25">
            <v>37106</v>
          </cell>
          <cell r="M25">
            <v>38201</v>
          </cell>
          <cell r="N25" t="str">
            <v>Gr. Inf.</v>
          </cell>
          <cell r="P25" t="str">
            <v>OK</v>
          </cell>
        </row>
        <row r="26">
          <cell r="A26">
            <v>16</v>
          </cell>
          <cell r="B26" t="str">
            <v>Bocchini</v>
          </cell>
          <cell r="C26" t="str">
            <v>Cinzia (6462)</v>
          </cell>
          <cell r="D26" t="str">
            <v xml:space="preserve">Alfa Romeo 156 1.9 JTD </v>
          </cell>
          <cell r="E26" t="str">
            <v>BV 426 KA</v>
          </cell>
          <cell r="F26">
            <v>454.99852809783761</v>
          </cell>
          <cell r="G26">
            <v>12.394965578147676</v>
          </cell>
          <cell r="H26">
            <v>467.39349367598527</v>
          </cell>
          <cell r="I26">
            <v>6480</v>
          </cell>
          <cell r="J26">
            <v>36980</v>
          </cell>
          <cell r="K26" t="str">
            <v>LOCAT 1099</v>
          </cell>
          <cell r="L26">
            <v>37042</v>
          </cell>
          <cell r="M26">
            <v>38137</v>
          </cell>
          <cell r="N26" t="str">
            <v>Gr. Inf.</v>
          </cell>
          <cell r="P26" t="str">
            <v>OK</v>
          </cell>
          <cell r="R26" t="str">
            <v>OK</v>
          </cell>
        </row>
        <row r="27">
          <cell r="A27">
            <v>17</v>
          </cell>
          <cell r="B27" t="str">
            <v>Capozio</v>
          </cell>
          <cell r="C27" t="str">
            <v>Fabio (6325/7709)</v>
          </cell>
          <cell r="D27" t="str">
            <v>Alfa Romeo 156 1.9 JTD SW</v>
          </cell>
          <cell r="E27" t="str">
            <v>BV 275 KF</v>
          </cell>
          <cell r="F27">
            <v>463.77829538235886</v>
          </cell>
          <cell r="G27">
            <v>27.372215651742785</v>
          </cell>
          <cell r="H27">
            <v>491.15051103410167</v>
          </cell>
          <cell r="I27">
            <v>1320</v>
          </cell>
          <cell r="J27">
            <v>36980</v>
          </cell>
          <cell r="K27" t="str">
            <v>LOCAT 1086</v>
          </cell>
          <cell r="L27">
            <v>37041</v>
          </cell>
          <cell r="M27">
            <v>38136</v>
          </cell>
          <cell r="N27" t="str">
            <v>Gr. Inf.</v>
          </cell>
          <cell r="P27" t="str">
            <v>OK</v>
          </cell>
          <cell r="R27" t="str">
            <v>OK</v>
          </cell>
        </row>
        <row r="28">
          <cell r="A28">
            <v>18</v>
          </cell>
          <cell r="B28" t="str">
            <v>Cavina</v>
          </cell>
          <cell r="C28" t="str">
            <v>Lorenzo (7) (7685; 3681; 7790)</v>
          </cell>
          <cell r="D28" t="str">
            <v>Alfa Romeo 156 1.9 JTD SW</v>
          </cell>
          <cell r="E28" t="str">
            <v>BV 987 JS</v>
          </cell>
          <cell r="F28">
            <v>463.77829538235886</v>
          </cell>
          <cell r="G28">
            <v>12.394965578147676</v>
          </cell>
          <cell r="H28">
            <v>476.17326096050652</v>
          </cell>
          <cell r="I28">
            <v>1101</v>
          </cell>
          <cell r="J28">
            <v>36980</v>
          </cell>
          <cell r="K28" t="str">
            <v>LOCAT 1087</v>
          </cell>
          <cell r="L28">
            <v>37022</v>
          </cell>
          <cell r="M28">
            <v>38117</v>
          </cell>
          <cell r="N28" t="str">
            <v>Gr. Inf.</v>
          </cell>
          <cell r="P28" t="str">
            <v>OK</v>
          </cell>
          <cell r="R28" t="str">
            <v>OK</v>
          </cell>
        </row>
        <row r="29">
          <cell r="A29">
            <v>19</v>
          </cell>
          <cell r="B29" t="str">
            <v>De Francesco</v>
          </cell>
          <cell r="C29" t="str">
            <v>Francesco (335 100 8586)</v>
          </cell>
          <cell r="D29" t="str">
            <v>Alfa Romeo 156 1.9 JTD SW</v>
          </cell>
          <cell r="E29" t="str">
            <v>CC 629 PC</v>
          </cell>
          <cell r="F29">
            <v>450.95</v>
          </cell>
          <cell r="H29">
            <v>450.95</v>
          </cell>
          <cell r="I29">
            <v>1520</v>
          </cell>
          <cell r="J29" t="str">
            <v>AQT 0605/02</v>
          </cell>
          <cell r="K29" t="str">
            <v>LOCAT 5493</v>
          </cell>
          <cell r="L29">
            <v>37469</v>
          </cell>
          <cell r="M29">
            <v>38564</v>
          </cell>
          <cell r="N29" t="str">
            <v>PG</v>
          </cell>
          <cell r="P29" t="str">
            <v>OK</v>
          </cell>
        </row>
        <row r="30">
          <cell r="A30">
            <v>20</v>
          </cell>
          <cell r="B30" t="str">
            <v>Zeman</v>
          </cell>
          <cell r="C30" t="str">
            <v>Marcela (3784)</v>
          </cell>
          <cell r="D30" t="str">
            <v>Alfa Romeo 156 1.9 JTD SW</v>
          </cell>
          <cell r="E30" t="str">
            <v>BV 915 JY</v>
          </cell>
          <cell r="F30">
            <v>463.77829538235886</v>
          </cell>
          <cell r="G30">
            <v>3.6151982936264053</v>
          </cell>
          <cell r="H30">
            <v>467.39349367598527</v>
          </cell>
          <cell r="I30" t="str">
            <v>RAIMONDI ?</v>
          </cell>
          <cell r="J30">
            <v>36980</v>
          </cell>
          <cell r="K30" t="str">
            <v>LOCAT 1083</v>
          </cell>
          <cell r="L30">
            <v>37035</v>
          </cell>
          <cell r="M30">
            <v>38130</v>
          </cell>
          <cell r="N30" t="str">
            <v>Gr. Inf.</v>
          </cell>
          <cell r="P30" t="str">
            <v>OK</v>
          </cell>
          <cell r="R30" t="str">
            <v>OK</v>
          </cell>
        </row>
        <row r="31">
          <cell r="A31">
            <v>21</v>
          </cell>
          <cell r="B31" t="str">
            <v>Foresi</v>
          </cell>
          <cell r="C31" t="str">
            <v>Rita (5339) (335 6219 096)</v>
          </cell>
          <cell r="D31" t="str">
            <v>Alfa Romeo 156 1.9 JTD SW</v>
          </cell>
          <cell r="E31" t="str">
            <v>BV 545 JT</v>
          </cell>
          <cell r="F31">
            <v>463.77829538235886</v>
          </cell>
          <cell r="G31">
            <v>19.625362165400485</v>
          </cell>
          <cell r="H31">
            <v>483.40365754775934</v>
          </cell>
          <cell r="I31">
            <v>6473</v>
          </cell>
          <cell r="J31">
            <v>36980</v>
          </cell>
          <cell r="K31" t="str">
            <v>LOCAT 1092</v>
          </cell>
          <cell r="L31">
            <v>37034</v>
          </cell>
          <cell r="M31">
            <v>38129</v>
          </cell>
          <cell r="N31" t="str">
            <v>Gr. Inf.</v>
          </cell>
          <cell r="P31" t="str">
            <v>OK</v>
          </cell>
          <cell r="R31" t="str">
            <v>OK</v>
          </cell>
        </row>
        <row r="32">
          <cell r="A32">
            <v>22</v>
          </cell>
          <cell r="B32" t="str">
            <v>Fragomeno</v>
          </cell>
          <cell r="C32" t="str">
            <v>Giuseppina (6264 / 7242 / 335 7408 826)</v>
          </cell>
          <cell r="D32" t="str">
            <v>Alfa Romeo 156 1.9 JTD SW</v>
          </cell>
          <cell r="E32" t="str">
            <v>BV 334 JW</v>
          </cell>
          <cell r="F32">
            <v>463.77829538235886</v>
          </cell>
          <cell r="G32">
            <v>27.372215651742785</v>
          </cell>
          <cell r="H32">
            <v>491.15051103410167</v>
          </cell>
          <cell r="I32">
            <v>3520</v>
          </cell>
          <cell r="J32">
            <v>36980</v>
          </cell>
          <cell r="K32" t="str">
            <v>LOCAT 1093</v>
          </cell>
          <cell r="L32">
            <v>37043</v>
          </cell>
          <cell r="M32">
            <v>38138</v>
          </cell>
          <cell r="N32" t="str">
            <v>Gr. Inf.</v>
          </cell>
          <cell r="O32" t="str">
            <v>OK</v>
          </cell>
          <cell r="P32" t="str">
            <v>OK</v>
          </cell>
          <cell r="R32" t="str">
            <v>OK</v>
          </cell>
        </row>
        <row r="33">
          <cell r="A33">
            <v>23</v>
          </cell>
          <cell r="B33" t="str">
            <v>Gattinara</v>
          </cell>
          <cell r="C33" t="str">
            <v>Daniele Giovanni  (3504  CELL 347 4871 503) segr Assunta  6718</v>
          </cell>
          <cell r="D33" t="str">
            <v>BMW 320d Touring</v>
          </cell>
          <cell r="E33" t="str">
            <v>BX 585 DK</v>
          </cell>
          <cell r="F33">
            <v>624.91284789827864</v>
          </cell>
          <cell r="H33">
            <v>624.91284789827864</v>
          </cell>
          <cell r="I33">
            <v>1001</v>
          </cell>
          <cell r="J33">
            <v>37155</v>
          </cell>
          <cell r="K33" t="str">
            <v>LOCAT 2250</v>
          </cell>
          <cell r="L33">
            <v>37165</v>
          </cell>
          <cell r="M33">
            <v>38261</v>
          </cell>
          <cell r="N33" t="str">
            <v>PG</v>
          </cell>
          <cell r="O33" t="str">
            <v>OK</v>
          </cell>
          <cell r="P33" t="str">
            <v>OK</v>
          </cell>
          <cell r="R33" t="str">
            <v>OK</v>
          </cell>
        </row>
        <row r="34">
          <cell r="A34">
            <v>24</v>
          </cell>
          <cell r="B34" t="str">
            <v>Gregori</v>
          </cell>
          <cell r="C34" t="str">
            <v>Giorgio (5877 - 4002)</v>
          </cell>
          <cell r="D34" t="str">
            <v>Audi A6 AVANT 2.5 Multitronic 163 CV</v>
          </cell>
          <cell r="E34" t="str">
            <v>CL 570WG</v>
          </cell>
          <cell r="F34">
            <v>830.58</v>
          </cell>
          <cell r="G34">
            <v>15.75</v>
          </cell>
          <cell r="H34">
            <v>846.33</v>
          </cell>
          <cell r="I34">
            <v>7000</v>
          </cell>
          <cell r="J34" t="str">
            <v>PSH 610/03</v>
          </cell>
          <cell r="K34" t="str">
            <v>ING CAR LEASE</v>
          </cell>
          <cell r="L34">
            <v>38048</v>
          </cell>
          <cell r="M34">
            <v>39142</v>
          </cell>
          <cell r="N34" t="str">
            <v>P.G. *</v>
          </cell>
        </row>
        <row r="35">
          <cell r="A35">
            <v>25</v>
          </cell>
          <cell r="B35" t="str">
            <v>LEOLINI</v>
          </cell>
          <cell r="C35" t="str">
            <v>DAL 16/04/04</v>
          </cell>
          <cell r="D35" t="str">
            <v>Alfa Romeo 156 1.9 JTD SW</v>
          </cell>
          <cell r="E35" t="str">
            <v>BV 544 JT</v>
          </cell>
          <cell r="F35">
            <v>463.77829538235886</v>
          </cell>
          <cell r="G35">
            <v>15.493706972684596</v>
          </cell>
          <cell r="H35">
            <v>479.27200235504347</v>
          </cell>
          <cell r="I35">
            <v>7000</v>
          </cell>
          <cell r="J35">
            <v>36980</v>
          </cell>
          <cell r="K35" t="str">
            <v>LOCAT 1094</v>
          </cell>
          <cell r="L35">
            <v>37042</v>
          </cell>
          <cell r="M35">
            <v>38137</v>
          </cell>
          <cell r="N35" t="str">
            <v>Gr. Inf.</v>
          </cell>
          <cell r="P35" t="str">
            <v>OK</v>
          </cell>
          <cell r="R35" t="str">
            <v>OK</v>
          </cell>
        </row>
        <row r="36">
          <cell r="A36">
            <v>26</v>
          </cell>
          <cell r="B36" t="str">
            <v>Iovacchini</v>
          </cell>
          <cell r="C36" t="str">
            <v>Marco 5975 (t) (338 4875 761)</v>
          </cell>
          <cell r="D36" t="str">
            <v>Alfa Romeo 156 1.9 JTD SW</v>
          </cell>
          <cell r="E36" t="str">
            <v>BV 276 KF</v>
          </cell>
          <cell r="F36">
            <v>463.77829538235886</v>
          </cell>
          <cell r="H36">
            <v>463.77829538235886</v>
          </cell>
          <cell r="I36">
            <v>1042</v>
          </cell>
          <cell r="J36">
            <v>36980</v>
          </cell>
          <cell r="K36" t="str">
            <v>LOCAT 1084</v>
          </cell>
          <cell r="L36">
            <v>37042</v>
          </cell>
          <cell r="M36">
            <v>38137</v>
          </cell>
          <cell r="N36" t="str">
            <v>Gr. Inf.</v>
          </cell>
          <cell r="P36" t="str">
            <v>OK</v>
          </cell>
          <cell r="R36" t="str">
            <v>OK</v>
          </cell>
        </row>
        <row r="37">
          <cell r="A37">
            <v>27</v>
          </cell>
          <cell r="B37" t="str">
            <v>Latini</v>
          </cell>
          <cell r="C37" t="str">
            <v>Elisabetta (5247)</v>
          </cell>
          <cell r="D37" t="str">
            <v xml:space="preserve">Alfa Romeo 156 1.9 JTD </v>
          </cell>
          <cell r="E37" t="str">
            <v>CB 084 SA</v>
          </cell>
          <cell r="F37">
            <v>436.03</v>
          </cell>
          <cell r="H37">
            <v>436.03</v>
          </cell>
          <cell r="I37" t="str">
            <v>1150?</v>
          </cell>
          <cell r="J37" t="str">
            <v>PSH 6559/02</v>
          </cell>
          <cell r="K37" t="str">
            <v>LOCAT 3673</v>
          </cell>
          <cell r="L37">
            <v>37414</v>
          </cell>
          <cell r="M37">
            <v>38509</v>
          </cell>
          <cell r="N37" t="str">
            <v>PG</v>
          </cell>
          <cell r="P37" t="str">
            <v>OK</v>
          </cell>
          <cell r="R37" t="str">
            <v>OK</v>
          </cell>
        </row>
        <row r="38">
          <cell r="A38">
            <v>28</v>
          </cell>
          <cell r="B38" t="str">
            <v>Manicastri</v>
          </cell>
          <cell r="C38" t="str">
            <v>Maurizio 6212 (sig.ra Ferrando 4896)</v>
          </cell>
          <cell r="D38" t="str">
            <v>Volkswagen Passat 1.9 TDI</v>
          </cell>
          <cell r="E38" t="str">
            <v>BY 892 ST</v>
          </cell>
          <cell r="F38">
            <v>676.55</v>
          </cell>
          <cell r="H38">
            <v>676.55</v>
          </cell>
          <cell r="I38">
            <v>1560</v>
          </cell>
          <cell r="J38">
            <v>37210</v>
          </cell>
          <cell r="K38" t="str">
            <v>LOCAT 2849</v>
          </cell>
          <cell r="L38">
            <v>37333</v>
          </cell>
          <cell r="M38">
            <v>38428</v>
          </cell>
          <cell r="N38" t="str">
            <v>PG</v>
          </cell>
          <cell r="P38" t="str">
            <v>OK</v>
          </cell>
        </row>
        <row r="39">
          <cell r="A39">
            <v>29</v>
          </cell>
          <cell r="B39" t="str">
            <v>Marchetti</v>
          </cell>
          <cell r="C39" t="str">
            <v>Calimero (5482)</v>
          </cell>
          <cell r="D39" t="str">
            <v>Alfa Romeo 166 2,4 JTD</v>
          </cell>
          <cell r="E39" t="str">
            <v>CF 273 DM</v>
          </cell>
          <cell r="F39">
            <v>690.63</v>
          </cell>
          <cell r="H39">
            <v>690.63</v>
          </cell>
          <cell r="I39">
            <v>7100</v>
          </cell>
          <cell r="J39" t="str">
            <v>AQT 0678/02</v>
          </cell>
          <cell r="K39" t="str">
            <v>LOCAT 7430</v>
          </cell>
          <cell r="L39">
            <v>37613</v>
          </cell>
          <cell r="M39">
            <v>38708</v>
          </cell>
          <cell r="N39" t="str">
            <v>PG</v>
          </cell>
          <cell r="P39" t="str">
            <v>OK</v>
          </cell>
        </row>
        <row r="40">
          <cell r="A40">
            <v>30</v>
          </cell>
          <cell r="B40" t="str">
            <v>Mariotti</v>
          </cell>
          <cell r="C40" t="str">
            <v>Fabrizio (5007) 335 1374 298</v>
          </cell>
          <cell r="D40" t="str">
            <v>Alfa Romeo 156 1.9 JTD SW</v>
          </cell>
          <cell r="E40" t="str">
            <v>CC 805 PE</v>
          </cell>
          <cell r="F40">
            <v>450.95</v>
          </cell>
          <cell r="H40">
            <v>450.95</v>
          </cell>
          <cell r="I40">
            <v>1530</v>
          </cell>
          <cell r="J40" t="str">
            <v>AQT 0597/02</v>
          </cell>
          <cell r="K40" t="str">
            <v xml:space="preserve">LOCAT </v>
          </cell>
          <cell r="L40">
            <v>37476</v>
          </cell>
          <cell r="M40">
            <v>38571</v>
          </cell>
          <cell r="N40" t="str">
            <v>PG</v>
          </cell>
          <cell r="P40" t="str">
            <v>OK</v>
          </cell>
        </row>
        <row r="41">
          <cell r="A41">
            <v>31</v>
          </cell>
          <cell r="B41" t="str">
            <v>Missori</v>
          </cell>
          <cell r="C41" t="str">
            <v>Fabio 7771</v>
          </cell>
          <cell r="D41" t="str">
            <v>Alfa Romeo 156 1.9 JTD SW</v>
          </cell>
          <cell r="E41" t="str">
            <v>CC 632 PC</v>
          </cell>
          <cell r="F41">
            <v>450.95</v>
          </cell>
          <cell r="G41">
            <v>67.78</v>
          </cell>
          <cell r="H41">
            <v>518.73</v>
          </cell>
          <cell r="I41">
            <v>1375</v>
          </cell>
          <cell r="J41" t="str">
            <v>PSH 6559/02</v>
          </cell>
          <cell r="K41" t="str">
            <v>LOCAT 4227</v>
          </cell>
          <cell r="L41">
            <v>37476</v>
          </cell>
          <cell r="M41">
            <v>38571</v>
          </cell>
          <cell r="N41" t="str">
            <v>PG</v>
          </cell>
          <cell r="P41" t="str">
            <v>OK</v>
          </cell>
        </row>
        <row r="42">
          <cell r="A42">
            <v>32</v>
          </cell>
          <cell r="B42" t="str">
            <v>Patacchioli</v>
          </cell>
          <cell r="C42" t="str">
            <v>Eugenio (9237)</v>
          </cell>
          <cell r="D42" t="str">
            <v>Alfa Romeo 156 1.8 TS DST</v>
          </cell>
          <cell r="E42" t="str">
            <v>BV 445 KA</v>
          </cell>
          <cell r="F42">
            <v>490.63</v>
          </cell>
          <cell r="G42">
            <v>40.28</v>
          </cell>
          <cell r="H42">
            <v>530.91</v>
          </cell>
          <cell r="I42">
            <v>2941</v>
          </cell>
          <cell r="J42">
            <v>36980</v>
          </cell>
          <cell r="K42" t="str">
            <v>LOCAT 1145</v>
          </cell>
          <cell r="L42">
            <v>37040</v>
          </cell>
          <cell r="M42">
            <v>38135</v>
          </cell>
          <cell r="N42" t="str">
            <v>Gr. Inf.</v>
          </cell>
          <cell r="P42" t="str">
            <v>OK</v>
          </cell>
        </row>
        <row r="43">
          <cell r="A43">
            <v>33</v>
          </cell>
          <cell r="B43" t="str">
            <v>Pinto</v>
          </cell>
          <cell r="C43" t="str">
            <v>Antonio (6313) (335 128 7295)</v>
          </cell>
          <cell r="D43" t="str">
            <v>Alfa Romeo 156 1.9 JTD SW</v>
          </cell>
          <cell r="E43" t="str">
            <v>BW 728 FM</v>
          </cell>
          <cell r="F43">
            <v>471.52514886870119</v>
          </cell>
          <cell r="H43">
            <v>471.52514886870119</v>
          </cell>
          <cell r="I43">
            <v>1150</v>
          </cell>
          <cell r="J43">
            <v>37049</v>
          </cell>
          <cell r="K43" t="str">
            <v>LOCAT 1483</v>
          </cell>
          <cell r="L43">
            <v>37102</v>
          </cell>
          <cell r="M43">
            <v>38197</v>
          </cell>
          <cell r="N43" t="str">
            <v>Gr. Inf.</v>
          </cell>
          <cell r="P43" t="str">
            <v>OK</v>
          </cell>
        </row>
        <row r="44">
          <cell r="A44">
            <v>34</v>
          </cell>
          <cell r="B44" t="str">
            <v>IOVINELLA</v>
          </cell>
          <cell r="C44" t="str">
            <v>Carlo (335 7408 828)</v>
          </cell>
          <cell r="D44" t="str">
            <v xml:space="preserve">Alfa Romeo 156 1.9 JTD </v>
          </cell>
          <cell r="E44" t="str">
            <v>CC 806 PE</v>
          </cell>
          <cell r="F44">
            <v>449.04</v>
          </cell>
          <cell r="H44">
            <v>449.04</v>
          </cell>
          <cell r="I44" t="str">
            <v>MME ?</v>
          </cell>
          <cell r="J44" t="str">
            <v>AQT 0610/02</v>
          </cell>
          <cell r="K44" t="str">
            <v>LOCAT 5737</v>
          </cell>
          <cell r="L44">
            <v>37476</v>
          </cell>
          <cell r="M44">
            <v>38571</v>
          </cell>
          <cell r="N44" t="str">
            <v>PG</v>
          </cell>
          <cell r="P44" t="str">
            <v>OK</v>
          </cell>
        </row>
        <row r="45">
          <cell r="A45">
            <v>35</v>
          </cell>
          <cell r="B45" t="str">
            <v>Ponzo</v>
          </cell>
          <cell r="C45" t="str">
            <v>Guy Louis (3008)</v>
          </cell>
          <cell r="D45" t="str">
            <v>Alfa Romeo 166 2.4 JTD DST</v>
          </cell>
          <cell r="E45" t="str">
            <v>CD 705 MW</v>
          </cell>
          <cell r="F45">
            <v>690.61</v>
          </cell>
          <cell r="G45">
            <v>6.39</v>
          </cell>
          <cell r="H45">
            <v>697</v>
          </cell>
          <cell r="I45">
            <v>3001</v>
          </cell>
          <cell r="J45" t="str">
            <v>AQT 0608/02</v>
          </cell>
          <cell r="K45" t="str">
            <v>LOCAT 5708</v>
          </cell>
          <cell r="L45">
            <v>37544</v>
          </cell>
          <cell r="M45">
            <v>38639</v>
          </cell>
          <cell r="N45" t="str">
            <v>PG</v>
          </cell>
          <cell r="P45" t="str">
            <v>OK</v>
          </cell>
        </row>
        <row r="46">
          <cell r="A46">
            <v>36</v>
          </cell>
          <cell r="B46" t="str">
            <v>Ricci</v>
          </cell>
          <cell r="C46" t="str">
            <v>Alfredo 6453 / 7551)</v>
          </cell>
          <cell r="D46" t="str">
            <v>Alfa Romeo 166 2.4 JTD 20V Sportronic</v>
          </cell>
          <cell r="E46" t="str">
            <v>CH 547 GZ</v>
          </cell>
          <cell r="F46">
            <v>825.86</v>
          </cell>
          <cell r="G46">
            <v>46.67</v>
          </cell>
          <cell r="H46">
            <v>872.53</v>
          </cell>
          <cell r="I46">
            <v>1600</v>
          </cell>
          <cell r="J46" t="str">
            <v>PSH 610/03</v>
          </cell>
          <cell r="K46" t="str">
            <v>ING CAR LEASE</v>
          </cell>
          <cell r="L46">
            <v>38023</v>
          </cell>
          <cell r="M46">
            <v>39118</v>
          </cell>
          <cell r="N46" t="str">
            <v>P.G.*</v>
          </cell>
        </row>
        <row r="47">
          <cell r="A47">
            <v>37</v>
          </cell>
          <cell r="B47" t="str">
            <v>Temellini</v>
          </cell>
          <cell r="C47" t="str">
            <v>Luciana (5766)</v>
          </cell>
          <cell r="D47" t="str">
            <v>Alfa Romeo 156 1.9 JTD SW</v>
          </cell>
          <cell r="E47" t="str">
            <v>BV 542 JT</v>
          </cell>
          <cell r="F47">
            <v>463.77829538235886</v>
          </cell>
          <cell r="G47">
            <v>15.493706972684596</v>
          </cell>
          <cell r="H47">
            <v>479.27200235504347</v>
          </cell>
          <cell r="I47">
            <v>1012</v>
          </cell>
          <cell r="J47">
            <v>36980</v>
          </cell>
          <cell r="K47" t="str">
            <v>LOCAT 1095</v>
          </cell>
          <cell r="L47">
            <v>37046</v>
          </cell>
          <cell r="M47">
            <v>38141</v>
          </cell>
          <cell r="N47" t="str">
            <v>Gr. Inf.</v>
          </cell>
          <cell r="P47" t="str">
            <v>OK</v>
          </cell>
          <cell r="R47" t="str">
            <v>OK</v>
          </cell>
        </row>
        <row r="48">
          <cell r="A48">
            <v>38</v>
          </cell>
          <cell r="B48" t="str">
            <v>Tommasetti</v>
          </cell>
          <cell r="C48" t="str">
            <v>Roberto (3) (5603)</v>
          </cell>
          <cell r="D48" t="str">
            <v>Alfa Romeo 156 1.9 JTD SW</v>
          </cell>
          <cell r="E48" t="str">
            <v>BV 988 JS</v>
          </cell>
          <cell r="F48">
            <v>463.77829538235886</v>
          </cell>
          <cell r="G48">
            <v>12.394965578147676</v>
          </cell>
          <cell r="H48">
            <v>476.17326096050652</v>
          </cell>
          <cell r="I48">
            <v>1380</v>
          </cell>
          <cell r="J48">
            <v>36980</v>
          </cell>
          <cell r="K48" t="str">
            <v>LOCAT 1091</v>
          </cell>
          <cell r="L48">
            <v>37022</v>
          </cell>
          <cell r="M48">
            <v>38117</v>
          </cell>
          <cell r="N48" t="str">
            <v>Gr. Inf.</v>
          </cell>
          <cell r="P48" t="str">
            <v>OK</v>
          </cell>
          <cell r="R48" t="str">
            <v>OK</v>
          </cell>
        </row>
        <row r="49">
          <cell r="A49">
            <v>39</v>
          </cell>
          <cell r="B49" t="str">
            <v>Bucchi</v>
          </cell>
          <cell r="C49" t="str">
            <v>Piero (5546)</v>
          </cell>
          <cell r="D49" t="str">
            <v xml:space="preserve">Alfa Romeo 156 1.9 JTD </v>
          </cell>
          <cell r="E49" t="str">
            <v>BW 331 EW</v>
          </cell>
          <cell r="H49">
            <v>0</v>
          </cell>
          <cell r="I49" t="str">
            <v>adr e</v>
          </cell>
          <cell r="K49" t="str">
            <v>LOCAT 1512</v>
          </cell>
          <cell r="L49">
            <v>37069</v>
          </cell>
          <cell r="M49">
            <v>38164</v>
          </cell>
        </row>
        <row r="50">
          <cell r="A50">
            <v>40</v>
          </cell>
          <cell r="B50" t="str">
            <v>Ceccarelli</v>
          </cell>
          <cell r="C50" t="str">
            <v>Claudio 4878 (335 5774 960)</v>
          </cell>
          <cell r="D50" t="str">
            <v xml:space="preserve">Alfa Romeo 156 1.9 JTD </v>
          </cell>
          <cell r="E50" t="str">
            <v>BV 424 KA</v>
          </cell>
          <cell r="F50">
            <v>454.99852809783761</v>
          </cell>
          <cell r="H50">
            <v>454.99852809783761</v>
          </cell>
          <cell r="I50" t="str">
            <v>adr e</v>
          </cell>
          <cell r="J50">
            <v>36980</v>
          </cell>
          <cell r="K50" t="str">
            <v>LOCAT 1300</v>
          </cell>
          <cell r="L50">
            <v>37047</v>
          </cell>
          <cell r="M50">
            <v>38142</v>
          </cell>
          <cell r="N50" t="str">
            <v>Gr. Inf.</v>
          </cell>
          <cell r="P50" t="str">
            <v>OK</v>
          </cell>
        </row>
        <row r="51">
          <cell r="A51">
            <v>41</v>
          </cell>
          <cell r="B51" t="str">
            <v>Giovannoni</v>
          </cell>
          <cell r="C51" t="str">
            <v>Furio (4628)</v>
          </cell>
          <cell r="D51" t="str">
            <v>Alfa Romeo 156 1.9 JTD SW</v>
          </cell>
          <cell r="E51" t="str">
            <v>BW 330 EW</v>
          </cell>
          <cell r="H51">
            <v>0</v>
          </cell>
          <cell r="I51" t="str">
            <v>adr e</v>
          </cell>
          <cell r="K51" t="str">
            <v>LOCAT 1510</v>
          </cell>
          <cell r="L51">
            <v>37063</v>
          </cell>
          <cell r="M51">
            <v>38158</v>
          </cell>
        </row>
        <row r="52">
          <cell r="A52">
            <v>42</v>
          </cell>
          <cell r="B52" t="str">
            <v>Martignago</v>
          </cell>
          <cell r="C52" t="str">
            <v>Maurizio (6592)</v>
          </cell>
          <cell r="D52" t="str">
            <v>Alfa Romeo 156 1.9 JTD SW</v>
          </cell>
          <cell r="E52" t="str">
            <v>BW 095 EZ</v>
          </cell>
          <cell r="H52">
            <v>0</v>
          </cell>
          <cell r="I52" t="str">
            <v>adr e</v>
          </cell>
          <cell r="K52" t="str">
            <v>LOCAT 1511</v>
          </cell>
          <cell r="L52">
            <v>37069</v>
          </cell>
          <cell r="M52">
            <v>38164</v>
          </cell>
        </row>
        <row r="53">
          <cell r="A53">
            <v>43</v>
          </cell>
          <cell r="B53" t="str">
            <v>Ulini</v>
          </cell>
          <cell r="C53" t="str">
            <v>Gregorio Maria (5962)</v>
          </cell>
          <cell r="D53" t="str">
            <v>Alfa Romeo 156 1.9 JTD SW</v>
          </cell>
          <cell r="E53" t="str">
            <v>BV 989 JS</v>
          </cell>
          <cell r="F53">
            <v>463.77829538235886</v>
          </cell>
          <cell r="G53">
            <v>3.6151982936264053</v>
          </cell>
          <cell r="H53">
            <v>467.39349367598527</v>
          </cell>
          <cell r="I53" t="str">
            <v>adr e</v>
          </cell>
          <cell r="J53">
            <v>36980</v>
          </cell>
          <cell r="K53" t="str">
            <v>LOCAT 1085</v>
          </cell>
          <cell r="L53">
            <v>37035</v>
          </cell>
          <cell r="M53">
            <v>38130</v>
          </cell>
          <cell r="N53" t="str">
            <v>Gr. Inf.</v>
          </cell>
          <cell r="P53" t="str">
            <v>OK</v>
          </cell>
        </row>
        <row r="54">
          <cell r="A54">
            <v>44</v>
          </cell>
          <cell r="B54" t="str">
            <v>Angelini Rota</v>
          </cell>
          <cell r="C54" t="str">
            <v>Gloria (6181)°°°(335 7408 815)</v>
          </cell>
          <cell r="D54" t="str">
            <v>Alfa Romeo 156 1.9 16 V JTD SW DST</v>
          </cell>
          <cell r="E54" t="str">
            <v>CM 107YX</v>
          </cell>
          <cell r="F54">
            <v>500</v>
          </cell>
          <cell r="H54">
            <v>500</v>
          </cell>
          <cell r="I54">
            <v>9054</v>
          </cell>
          <cell r="J54" t="str">
            <v>U 000334 del 26/03/04</v>
          </cell>
          <cell r="K54" t="str">
            <v>ING CAR LEASE 489642</v>
          </cell>
          <cell r="L54">
            <v>38114</v>
          </cell>
          <cell r="M54">
            <v>39208</v>
          </cell>
          <cell r="N54" t="str">
            <v>C</v>
          </cell>
          <cell r="R54" t="str">
            <v>El.Code=4,9,3,4,1  Mecc.Code =DE02304</v>
          </cell>
        </row>
        <row r="55">
          <cell r="A55">
            <v>45</v>
          </cell>
          <cell r="B55" t="str">
            <v>ex Angelini Rota</v>
          </cell>
          <cell r="C55" t="str">
            <v>Gloria (6181)°°°(335 7408 815)</v>
          </cell>
          <cell r="D55" t="str">
            <v>Alfa Romeo 156 1.9 JTD SW</v>
          </cell>
          <cell r="E55" t="str">
            <v>BT 364 VG</v>
          </cell>
          <cell r="H55">
            <v>0</v>
          </cell>
          <cell r="I55">
            <v>9054</v>
          </cell>
          <cell r="K55" t="str">
            <v>LOCAT 1132</v>
          </cell>
          <cell r="L55">
            <v>37005</v>
          </cell>
          <cell r="M55">
            <v>38100</v>
          </cell>
          <cell r="R55" t="str">
            <v>OK</v>
          </cell>
        </row>
        <row r="56">
          <cell r="A56">
            <v>46</v>
          </cell>
          <cell r="B56" t="str">
            <v>Anticoli Borza</v>
          </cell>
          <cell r="C56" t="str">
            <v>Antonio</v>
          </cell>
          <cell r="D56" t="str">
            <v>Alfa Romeo 156 1.9 JTD SW</v>
          </cell>
          <cell r="E56" t="str">
            <v>BV 420 KA</v>
          </cell>
          <cell r="H56">
            <v>0</v>
          </cell>
          <cell r="I56">
            <v>9054</v>
          </cell>
          <cell r="K56" t="str">
            <v>LOCAT 1146</v>
          </cell>
          <cell r="L56">
            <v>37040</v>
          </cell>
          <cell r="M56">
            <v>38135</v>
          </cell>
        </row>
        <row r="57">
          <cell r="A57">
            <v>47</v>
          </cell>
          <cell r="B57" t="str">
            <v>Pistola</v>
          </cell>
          <cell r="C57" t="str">
            <v>Elia (10) tel 9295 /335 7609 410</v>
          </cell>
          <cell r="D57" t="str">
            <v>Alfa Romeo 156 1.9 JTD</v>
          </cell>
          <cell r="E57" t="str">
            <v>BV 421 KA</v>
          </cell>
          <cell r="H57">
            <v>0</v>
          </cell>
          <cell r="I57">
            <v>9054</v>
          </cell>
          <cell r="K57" t="str">
            <v>LOCAT 1131</v>
          </cell>
          <cell r="L57">
            <v>37040</v>
          </cell>
          <cell r="M57">
            <v>38135</v>
          </cell>
        </row>
        <row r="58">
          <cell r="A58">
            <v>48</v>
          </cell>
          <cell r="B58" t="str">
            <v>Comucci</v>
          </cell>
          <cell r="C58" t="str">
            <v>Saverio (335 7408 818)</v>
          </cell>
          <cell r="D58" t="str">
            <v>Alfa Romeo 156 1.9 JTD SW</v>
          </cell>
          <cell r="E58" t="str">
            <v>BV 419 KA</v>
          </cell>
          <cell r="H58">
            <v>0</v>
          </cell>
          <cell r="I58">
            <v>9054</v>
          </cell>
          <cell r="K58" t="str">
            <v>LOCAT 1134</v>
          </cell>
          <cell r="L58">
            <v>37036</v>
          </cell>
          <cell r="M58">
            <v>38131</v>
          </cell>
        </row>
        <row r="59">
          <cell r="A59">
            <v>49</v>
          </cell>
          <cell r="B59" t="str">
            <v>Martinelli</v>
          </cell>
          <cell r="C59" t="str">
            <v>Marina (6468) (335 128 7293)</v>
          </cell>
          <cell r="D59" t="str">
            <v>Alfa Romeo 156 1.9 JTD SW</v>
          </cell>
          <cell r="E59" t="str">
            <v>BV 986 JS</v>
          </cell>
          <cell r="F59">
            <v>463.77829538235886</v>
          </cell>
          <cell r="G59">
            <v>5.1645689908948649</v>
          </cell>
          <cell r="H59">
            <v>468.94286437325371</v>
          </cell>
          <cell r="I59">
            <v>9054</v>
          </cell>
          <cell r="J59">
            <v>36980</v>
          </cell>
          <cell r="K59" t="str">
            <v>LOCAT 1080</v>
          </cell>
          <cell r="L59">
            <v>37029</v>
          </cell>
          <cell r="M59">
            <v>38124</v>
          </cell>
          <cell r="N59" t="str">
            <v>Gr. Inf.</v>
          </cell>
          <cell r="P59" t="str">
            <v>OK</v>
          </cell>
        </row>
        <row r="60">
          <cell r="A60">
            <v>50</v>
          </cell>
          <cell r="B60" t="str">
            <v>Mignucci</v>
          </cell>
          <cell r="C60" t="str">
            <v>Roberto (6217)    ( 335 7408 821) (PAL. EPUA)</v>
          </cell>
          <cell r="D60" t="str">
            <v>Alfa Romeo 156 1.9 JTD SW</v>
          </cell>
          <cell r="E60" t="str">
            <v>BV 418 KA</v>
          </cell>
          <cell r="H60">
            <v>0</v>
          </cell>
          <cell r="I60">
            <v>9054</v>
          </cell>
          <cell r="K60" t="str">
            <v>LOCAT 1098</v>
          </cell>
          <cell r="L60">
            <v>37041</v>
          </cell>
          <cell r="M60">
            <v>38136</v>
          </cell>
        </row>
        <row r="61">
          <cell r="A61">
            <v>51</v>
          </cell>
          <cell r="B61" t="str">
            <v>Testa</v>
          </cell>
          <cell r="C61" t="str">
            <v>Marco (6358)</v>
          </cell>
          <cell r="D61" t="str">
            <v xml:space="preserve">Alfa Romeo 156 1.9 JTD </v>
          </cell>
          <cell r="E61" t="str">
            <v>BV 423 KA</v>
          </cell>
          <cell r="F61">
            <v>454.99852809783761</v>
          </cell>
          <cell r="G61">
            <v>12.394965578147676</v>
          </cell>
          <cell r="H61">
            <v>467.39349367598527</v>
          </cell>
          <cell r="I61">
            <v>9054</v>
          </cell>
          <cell r="J61">
            <v>36980</v>
          </cell>
          <cell r="K61" t="str">
            <v>LOCAT 1100</v>
          </cell>
          <cell r="L61">
            <v>37049</v>
          </cell>
          <cell r="M61">
            <v>38144</v>
          </cell>
          <cell r="N61" t="str">
            <v>Gr. Inf.</v>
          </cell>
          <cell r="P61" t="str">
            <v>OK</v>
          </cell>
        </row>
        <row r="62">
          <cell r="A62">
            <v>52</v>
          </cell>
          <cell r="B62" t="str">
            <v xml:space="preserve"> Loreti FINO A 06/03 POI RICCIARDI</v>
          </cell>
          <cell r="C62" t="str">
            <v>Sandro (4680)</v>
          </cell>
          <cell r="D62" t="str">
            <v xml:space="preserve">Alfa Romeo 156 1.9 JTD </v>
          </cell>
          <cell r="E62" t="str">
            <v>BT 618 VF</v>
          </cell>
          <cell r="F62">
            <v>454.99852809783761</v>
          </cell>
          <cell r="H62">
            <v>454.99852809783761</v>
          </cell>
          <cell r="J62">
            <v>36980</v>
          </cell>
          <cell r="K62" t="str">
            <v>LOCAT 1074</v>
          </cell>
          <cell r="L62">
            <v>36993</v>
          </cell>
          <cell r="M62">
            <v>38088</v>
          </cell>
          <cell r="N62" t="str">
            <v>Gr. Inf.</v>
          </cell>
          <cell r="P62" t="str">
            <v>OK</v>
          </cell>
          <cell r="R62" t="str">
            <v>OK</v>
          </cell>
        </row>
        <row r="63">
          <cell r="A63">
            <v>53</v>
          </cell>
          <cell r="B63" t="str">
            <v>Passaro</v>
          </cell>
          <cell r="C63" t="str">
            <v>Lorenzo (7) (3482) (335 1374 299)</v>
          </cell>
          <cell r="D63" t="str">
            <v>Alfa Romeo 156 1.9 JTD SW</v>
          </cell>
          <cell r="E63" t="str">
            <v>BV 543 JT</v>
          </cell>
          <cell r="F63">
            <v>463.77829538235886</v>
          </cell>
          <cell r="G63">
            <v>21.174732862668947</v>
          </cell>
          <cell r="H63">
            <v>484.95302824502778</v>
          </cell>
          <cell r="I63" t="str">
            <v>ADR Tel</v>
          </cell>
          <cell r="J63">
            <v>36980</v>
          </cell>
          <cell r="K63" t="str">
            <v>LOCAT 1096</v>
          </cell>
          <cell r="L63">
            <v>37033</v>
          </cell>
          <cell r="M63">
            <v>38128</v>
          </cell>
          <cell r="N63" t="str">
            <v>Gr. Inf.</v>
          </cell>
          <cell r="P63" t="str">
            <v>OK</v>
          </cell>
          <cell r="R63" t="str">
            <v>OK</v>
          </cell>
        </row>
        <row r="64">
          <cell r="A64">
            <v>54</v>
          </cell>
          <cell r="B64" t="str">
            <v>Giordano</v>
          </cell>
          <cell r="C64" t="str">
            <v>Emilio (ANGELA) 6981/5376</v>
          </cell>
          <cell r="D64" t="str">
            <v>Audi A6 Avant 2.5 V6 TDI</v>
          </cell>
          <cell r="E64" t="str">
            <v>CB 745 HE</v>
          </cell>
          <cell r="F64">
            <v>754.03</v>
          </cell>
          <cell r="H64">
            <v>754.03</v>
          </cell>
          <cell r="I64">
            <v>1300</v>
          </cell>
          <cell r="J64" t="str">
            <v>AQT 6518/02</v>
          </cell>
          <cell r="K64" t="str">
            <v>ING CAR LEASE</v>
          </cell>
          <cell r="L64">
            <v>37364</v>
          </cell>
          <cell r="M64">
            <v>38459</v>
          </cell>
          <cell r="N64" t="str">
            <v>PG</v>
          </cell>
        </row>
        <row r="65">
          <cell r="A65">
            <v>55</v>
          </cell>
          <cell r="B65" t="str">
            <v>Piana</v>
          </cell>
          <cell r="C65" t="str">
            <v>Roberto (6729/ 3706)</v>
          </cell>
          <cell r="D65" t="str">
            <v>Audi A6 Avant 2.5 V6 TDI</v>
          </cell>
          <cell r="E65" t="str">
            <v>CB 744 HE</v>
          </cell>
          <cell r="F65">
            <v>754.03</v>
          </cell>
          <cell r="G65">
            <v>64.56</v>
          </cell>
          <cell r="H65">
            <v>818.58999999999992</v>
          </cell>
          <cell r="I65">
            <v>5000</v>
          </cell>
          <cell r="J65" t="str">
            <v>AQT 6518/02</v>
          </cell>
          <cell r="K65" t="str">
            <v>ING CAR LEASE</v>
          </cell>
          <cell r="L65">
            <v>37364</v>
          </cell>
          <cell r="M65">
            <v>38459</v>
          </cell>
          <cell r="N65" t="str">
            <v>PG</v>
          </cell>
          <cell r="P65" t="str">
            <v>335/1025217</v>
          </cell>
        </row>
        <row r="66">
          <cell r="A66">
            <v>56</v>
          </cell>
          <cell r="B66" t="str">
            <v>De Virgilio</v>
          </cell>
          <cell r="C66" t="str">
            <v>Giulio 5491  5492</v>
          </cell>
          <cell r="D66" t="str">
            <v>Audi A6 Avant 2.5 V6 TDI</v>
          </cell>
          <cell r="E66" t="str">
            <v>CC 702 CN</v>
          </cell>
          <cell r="F66">
            <v>754.03</v>
          </cell>
          <cell r="G66">
            <v>127.85</v>
          </cell>
          <cell r="H66">
            <v>881.88</v>
          </cell>
          <cell r="I66">
            <v>1040</v>
          </cell>
          <cell r="J66" t="str">
            <v>PSH 6540/02</v>
          </cell>
          <cell r="K66" t="str">
            <v>ING CAR LEASE</v>
          </cell>
          <cell r="L66">
            <v>37448</v>
          </cell>
          <cell r="M66">
            <v>38543</v>
          </cell>
          <cell r="N66" t="str">
            <v>PG</v>
          </cell>
        </row>
        <row r="67">
          <cell r="A67">
            <v>57</v>
          </cell>
          <cell r="B67" t="str">
            <v>Belardini</v>
          </cell>
          <cell r="C67" t="str">
            <v>Andrea (Segr. Carla Camelo 6153)(Diretto 5140)</v>
          </cell>
          <cell r="D67" t="str">
            <v>Audi A6 Avant 2.5 V6 TDI</v>
          </cell>
          <cell r="E67" t="str">
            <v>CM 140 ND</v>
          </cell>
          <cell r="F67">
            <v>757.9</v>
          </cell>
          <cell r="G67">
            <v>71.75</v>
          </cell>
          <cell r="H67">
            <v>829.65</v>
          </cell>
        </row>
        <row r="68">
          <cell r="A68">
            <v>58</v>
          </cell>
          <cell r="B68" t="str">
            <v>SEG - Ns. 21023</v>
          </cell>
          <cell r="D68" t="str">
            <v>LANCIA Z 2.0</v>
          </cell>
          <cell r="E68" t="str">
            <v>BK 141 AS</v>
          </cell>
          <cell r="F68">
            <v>517.49</v>
          </cell>
          <cell r="H68">
            <v>517.49</v>
          </cell>
          <cell r="I68">
            <v>1012</v>
          </cell>
          <cell r="J68" t="str">
            <v>AQT 6163/99</v>
          </cell>
          <cell r="K68" t="str">
            <v>ALD AUTOMOTIVE</v>
          </cell>
          <cell r="M68">
            <v>38080</v>
          </cell>
        </row>
        <row r="69">
          <cell r="A69">
            <v>59</v>
          </cell>
          <cell r="B69" t="str">
            <v>SUBIOLI</v>
          </cell>
          <cell r="C69" t="str">
            <v>Carlo (4339)</v>
          </cell>
          <cell r="D69" t="str">
            <v>Fiat Ulysse 2002 Emotion 2.0 JTD</v>
          </cell>
          <cell r="E69" t="str">
            <v>CL 074 WW</v>
          </cell>
          <cell r="F69">
            <v>525.07000000000005</v>
          </cell>
          <cell r="G69">
            <v>15.22</v>
          </cell>
          <cell r="H69">
            <v>540.29000000000008</v>
          </cell>
          <cell r="I69">
            <v>6450</v>
          </cell>
          <cell r="J69" t="str">
            <v>PSH 0608/03</v>
          </cell>
          <cell r="K69" t="str">
            <v>ARVAL</v>
          </cell>
        </row>
        <row r="70">
          <cell r="A70">
            <v>60</v>
          </cell>
        </row>
        <row r="71">
          <cell r="A71">
            <v>61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ADR"/>
      <sheetName val="summary"/>
      <sheetName val="input data"/>
      <sheetName val="GW model"/>
      <sheetName val="Goodwill split 1"/>
      <sheetName val="Goodwill split 2"/>
      <sheetName val="Goodwill split (actual opex)"/>
      <sheetName val="Capital costs k"/>
      <sheetName val="Capital costs non reg"/>
      <sheetName val="ARG"/>
      <sheetName val="debt h."/>
      <sheetName val="debt f."/>
      <sheetName val="BP"/>
      <sheetName val="REG Rev"/>
      <sheetName val="aragon"/>
      <sheetName val="inv capital"/>
      <sheetName val="ASPI"/>
      <sheetName val="Piano Capex"/>
      <sheetName val="ASPI dettagliato"/>
      <sheetName val="ASPI per scalo"/>
      <sheetName val="pertinenze"/>
      <sheetName val="tax"/>
      <sheetName val="g'will"/>
      <sheetName val="DR_PERT"/>
      <sheetName val="WaCC"/>
      <sheetName val="reg"/>
      <sheetName val="DCF"/>
      <sheetName val="sensitivity"/>
      <sheetName val="NAV"/>
      <sheetName val="reconcile"/>
      <sheetName val="control"/>
      <sheetName val="sintesi sintonia"/>
      <sheetName val="graph"/>
      <sheetName val="struttura patrim"/>
      <sheetName val="elenco dirigenzial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ertina"/>
      <sheetName val="Bdgt_Scalare_prog"/>
      <sheetName val="Quad_riepilog"/>
      <sheetName val="Quad_riepilog BU"/>
      <sheetName val="Tab_scalare "/>
      <sheetName val="Tab_scalare BU"/>
      <sheetName val="Comp.% "/>
      <sheetName val="Comp.%  BU"/>
      <sheetName val="Rpt_ricavi"/>
      <sheetName val="Rpt_costi"/>
      <sheetName val="Cooperative"/>
      <sheetName val="Flussi di cassa"/>
      <sheetName val="Enti"/>
      <sheetName val="Analisi scostamenti"/>
      <sheetName val="Facchinaggio"/>
      <sheetName val="Cons. Cooperative new"/>
      <sheetName val="Cons. Cooperative"/>
      <sheetName val="Straordinari-finanziari"/>
      <sheetName val="Bdgt Cooperative"/>
      <sheetName val="Ripart. fra B.U."/>
      <sheetName val="Bdgt EH dett."/>
      <sheetName val="Bdgt Ricavi_mese"/>
      <sheetName val="Ricavi_mese consuntivo"/>
      <sheetName val="Ripartizione Ricavi BU"/>
      <sheetName val="Consuntivo Land side"/>
      <sheetName val="Mensile-COMM-"/>
      <sheetName val="Autonolo e Corte"/>
      <sheetName val="Prospetto Cancelleria"/>
      <sheetName val="Budget dett.mese costi"/>
      <sheetName val="Dettaglio mese cons. costi"/>
      <sheetName val="Varie_Enti"/>
      <sheetName val="Gennaio"/>
      <sheetName val="Febbraio"/>
      <sheetName val="Marzo"/>
      <sheetName val="Aprile"/>
      <sheetName val="Maggio"/>
      <sheetName val="Giugno"/>
      <sheetName val="comunicazione00"/>
      <sheetName val="Contratti passivi e costi annui"/>
      <sheetName val="Inv. 99 rip tra B.U."/>
      <sheetName val="Ammortamenti triennale"/>
      <sheetName val="Sistema premiante"/>
      <sheetName val="Arco_AZ"/>
      <sheetName val="consulenze 00"/>
      <sheetName val="calcolo ratei"/>
      <sheetName val="Check"/>
      <sheetName val="Copertina (Dett.enti)"/>
      <sheetName val="Copertina (RAG 1)"/>
      <sheetName val="Quad_riepilog (2)"/>
      <sheetName val="Tab_scalare  (2)"/>
      <sheetName val="Comp.%  (2)"/>
      <sheetName val="Rpt_ricavi (2)"/>
      <sheetName val="Rpt_costi (2)"/>
      <sheetName val="Analisi scostamenti (2)"/>
      <sheetName val="Cooperative (2)"/>
      <sheetName val="Enti (2)"/>
      <sheetName val="Rag 1_Scalare_prog"/>
      <sheetName val="Rag 1 Ricavi_mese"/>
      <sheetName val="RAG 1 EH dett."/>
      <sheetName val="Mensilizzazione costi RAG 1"/>
      <sheetName val="Facchinaggio (2)"/>
      <sheetName val="Bdgt Cooperative RAG 1"/>
      <sheetName val="Varie_Enti (2)"/>
      <sheetName val="elenco fogli"/>
      <sheetName val="Analisi scost. ricavi "/>
      <sheetName val="FATT DELTA pro"/>
      <sheetName val="Costi  DELTA pro"/>
      <sheetName val="Varie_Enti RAG 1"/>
      <sheetName val="Fogli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3">
          <cell r="B13" t="str">
            <v>ENTE SCM: FACCHINAGGIO (costo)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potesi"/>
    </sheetNames>
    <sheetDataSet>
      <sheetData sheetId="0"/>
      <sheetData sheetId="1" refreshError="1">
        <row r="16">
          <cell r="B16">
            <v>1923.37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chinaggio"/>
      <sheetName val="Bdgt Scalare_prog"/>
      <sheetName val="Quad_riepilog"/>
      <sheetName val="Quad_riepilog BU"/>
      <sheetName val="Tab_scalare "/>
      <sheetName val="Tab_scalare BU"/>
      <sheetName val="Comp.% "/>
      <sheetName val="Comp.%  BU"/>
      <sheetName val="Rpt_ricavi"/>
      <sheetName val="Rpt_costi"/>
      <sheetName val="Flussi di cassa"/>
      <sheetName val="Ripartizione tra BU"/>
      <sheetName val="Copertina"/>
      <sheetName val="Bdgt Ricavi_mese"/>
      <sheetName val="Consuntivo Land side"/>
      <sheetName val="Sistema premiante"/>
      <sheetName val="Ricavi_mese consuntivo"/>
      <sheetName val="Arco_AZ"/>
      <sheetName val="com &amp; consulenti"/>
      <sheetName val="Bdgt Dettaglio mese costi"/>
      <sheetName val="Dettaglio mese cons. costi "/>
      <sheetName val="Enti"/>
      <sheetName val="Varie_Enti"/>
      <sheetName val="Straordinari-finanziari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Elenco_Gen_ADR"/>
      <sheetName val="flotta"/>
      <sheetName val="scad 2005"/>
      <sheetName val="scad 2005 no daq2"/>
      <sheetName val="scad 2005 no daq2 (2)"/>
      <sheetName val="INCREMENTI"/>
      <sheetName val="scad 2005 DAAQ2"/>
      <sheetName val="PRIMO ESAME"/>
      <sheetName val="elenco dirigenziali"/>
      <sheetName val="Sinte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lota"/>
      <sheetName val="DatiBase"/>
      <sheetName val="Puntichiave"/>
      <sheetName val="Sintesi"/>
      <sheetName val="SintesiC1"/>
      <sheetName val="SintesiC2"/>
      <sheetName val="SintesiC3"/>
      <sheetName val="SintesiC4"/>
      <sheetName val="Bilancio"/>
      <sheetName val="BilancioC"/>
      <sheetName val="AnalisiMargini"/>
      <sheetName val="SvilAbbonati"/>
      <sheetName val="SvilAbbonatiC"/>
      <sheetName val="Ricavi"/>
      <sheetName val="Ricavi2"/>
      <sheetName val="Traffico"/>
      <sheetName val="Traffico2"/>
      <sheetName val="Traffico_Uscente"/>
      <sheetName val="Traffico_Entrante"/>
      <sheetName val="Costi"/>
      <sheetName val="Personale"/>
      <sheetName val="Qualita"/>
      <sheetName val="Qualita2"/>
      <sheetName val="Consenso"/>
      <sheetName val="Benchmarking"/>
      <sheetName val="Grafico1"/>
      <sheetName val="mkt"/>
      <sheetName val="MERCATO"/>
      <sheetName val="ARPU"/>
      <sheetName val="Subscrib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lota"/>
      <sheetName val="DatiBase"/>
      <sheetName val="Puntichiave"/>
      <sheetName val="Sintesi"/>
      <sheetName val="SintesiC1"/>
      <sheetName val="SintesiC2"/>
      <sheetName val="SintesiC3"/>
      <sheetName val="SintesiC4"/>
      <sheetName val="Bilancio"/>
      <sheetName val="BilancioC"/>
      <sheetName val="AnalisiMargini"/>
      <sheetName val="SvilAbbonati"/>
      <sheetName val="SvilAbbonatiC"/>
      <sheetName val="Ricavi"/>
      <sheetName val="Ricavi2"/>
      <sheetName val="Traffico"/>
      <sheetName val="Traffico2"/>
      <sheetName val="Traffico_Uscente"/>
      <sheetName val="Traffico_Entrante"/>
      <sheetName val="Costi"/>
      <sheetName val="Personale"/>
      <sheetName val="Qualita"/>
      <sheetName val="Qualita2"/>
      <sheetName val="Consenso"/>
      <sheetName val="Benchmarking"/>
      <sheetName val="Grafico1"/>
      <sheetName val="mkt"/>
      <sheetName val="MERCATO"/>
      <sheetName val="ARPU"/>
      <sheetName val="flot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o ec. (NO LEAS.)"/>
      <sheetName val="TABELLA RIEP"/>
      <sheetName val="NEWCO"/>
      <sheetName val="AZ-HANDLING"/>
      <sheetName val="CARBURANTI"/>
      <sheetName val="Traffico2"/>
      <sheetName val="AnalisiMargi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i"/>
      <sheetName val="Facchinaggio"/>
      <sheetName val="Bdgt Scalare_prog"/>
      <sheetName val="Quad_riepilog"/>
      <sheetName val="Quad_riepilog BU"/>
      <sheetName val="Tab_scalare "/>
      <sheetName val="Tab_scalare BU"/>
      <sheetName val="Comp.% "/>
      <sheetName val="Comp.%  BU"/>
      <sheetName val="Rpt_ricavi"/>
      <sheetName val="Rpt_costi"/>
      <sheetName val="Flussi di cassa"/>
      <sheetName val="Ripartizione tra BU"/>
      <sheetName val="Copertina"/>
      <sheetName val="Bdgt Ricavi_mese"/>
      <sheetName val="Consuntivo Land side"/>
      <sheetName val="Sistema premiante"/>
      <sheetName val="Ricavi_mese consuntivo"/>
      <sheetName val="Arco_AZ"/>
      <sheetName val="com &amp; consulenti"/>
      <sheetName val="Bdgt Dettaglio mese costi"/>
      <sheetName val="Dettaglio mese cons. costi "/>
      <sheetName val="Varie_Enti"/>
      <sheetName val="Straordinari-finanziari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ntivi 127"/>
      <sheetName val="consuntivi sap"/>
      <sheetName val="datihpi"/>
      <sheetName val="TOTNEWCO a costi 2001"/>
      <sheetName val="ore supero part time"/>
      <sheetName val="TOTNAT"/>
      <sheetName val="categorie"/>
      <sheetName val="TOTNEWCO"/>
      <sheetName val="NONAT"/>
      <sheetName val="HMD"/>
      <sheetName val="HDP"/>
      <sheetName val="STAFF"/>
      <sheetName val="HDD"/>
      <sheetName val="HPCO"/>
      <sheetName val="HPI"/>
      <sheetName val="HIS"/>
      <sheetName val="HPC"/>
      <sheetName val="HLV"/>
      <sheetName val="HCR"/>
      <sheetName val="HCR-STAFF"/>
      <sheetName val="HCR-CE"/>
      <sheetName val="HCR-CV"/>
      <sheetName val="HPAX"/>
      <sheetName val="HPX"/>
      <sheetName val="HPN"/>
      <sheetName val="HPN-TIK"/>
      <sheetName val="HPN-CK"/>
      <sheetName val="HAR"/>
      <sheetName val="HAR-STAFF"/>
      <sheetName val="HAR-LF"/>
      <sheetName val="HAR-WC"/>
      <sheetName val="HAR-VIP"/>
      <sheetName val="HRMP"/>
      <sheetName val="HRM"/>
      <sheetName val="HBG"/>
      <sheetName val="HBG-MC"/>
      <sheetName val="HBG-MB"/>
      <sheetName val="HPL"/>
      <sheetName val="HPL-STAFF"/>
      <sheetName val="HPL-PB"/>
      <sheetName val="HPL-TL"/>
      <sheetName val="HSB"/>
      <sheetName val="HRS"/>
      <sheetName val="HLF"/>
      <sheetName val="HAN"/>
      <sheetName val="perdite-esodi-sostit-tover"/>
      <sheetName val="serpe"/>
      <sheetName val="assumptions"/>
      <sheetName val="sinottici"/>
      <sheetName val="f punt aree aziendali"/>
      <sheetName val="macroaree"/>
      <sheetName val="dir e indir"/>
      <sheetName val="rettifiche standard"/>
      <sheetName val="TOTNAT CON VARIAZ JR"/>
      <sheetName val="perconse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>
        <row r="6">
          <cell r="D6" t="str">
            <v>HAN - AMMINISTRAZIONE E CONTROLLO (8101)</v>
          </cell>
          <cell r="Q6" t="str">
            <v>forza media</v>
          </cell>
          <cell r="T6" t="str">
            <v>FMP Progr.a:</v>
          </cell>
          <cell r="U6" t="str">
            <v>FMP Mese di:</v>
          </cell>
          <cell r="AA6" t="str">
            <v>Progr.1° sem.</v>
          </cell>
          <cell r="AB6" t="str">
            <v>Progr.2° sem.</v>
          </cell>
          <cell r="AD6" t="str">
            <v>Mese 1° sem.</v>
          </cell>
          <cell r="AE6" t="str">
            <v>Mese 2° sem.</v>
          </cell>
          <cell r="AM6" t="str">
            <v>COSTO STANDARD 2002 SENZA RETTIFICHE RJ (delta prz da +3.7% a +2.5% vs 1° prec.vo 2001)</v>
          </cell>
        </row>
        <row r="7">
          <cell r="D7" t="str">
            <v>gennaio</v>
          </cell>
          <cell r="E7" t="str">
            <v>febbraio</v>
          </cell>
          <cell r="F7" t="str">
            <v>marzo</v>
          </cell>
          <cell r="G7" t="str">
            <v>aprile</v>
          </cell>
          <cell r="H7" t="str">
            <v>maggio</v>
          </cell>
          <cell r="I7" t="str">
            <v>giugno</v>
          </cell>
          <cell r="J7" t="str">
            <v>luglio</v>
          </cell>
          <cell r="K7" t="str">
            <v>agosto</v>
          </cell>
          <cell r="L7" t="str">
            <v>settembre</v>
          </cell>
          <cell r="M7" t="str">
            <v>ottobre</v>
          </cell>
          <cell r="N7" t="str">
            <v>novembre</v>
          </cell>
          <cell r="O7" t="str">
            <v>dicembre</v>
          </cell>
          <cell r="P7" t="str">
            <v>totale</v>
          </cell>
          <cell r="Q7" t="str">
            <v>equivalente</v>
          </cell>
          <cell r="S7" t="str">
            <v>COSTO</v>
          </cell>
          <cell r="T7" t="str">
            <v>SETTEMBRE</v>
          </cell>
          <cell r="U7" t="str">
            <v>SETTEMBRE</v>
          </cell>
          <cell r="AA7">
            <v>0</v>
          </cell>
          <cell r="AB7" t="str">
            <v>settembre</v>
          </cell>
          <cell r="AD7">
            <v>0</v>
          </cell>
          <cell r="AE7" t="str">
            <v>settembre</v>
          </cell>
          <cell r="AM7" t="str">
            <v>gennaio</v>
          </cell>
          <cell r="AN7" t="str">
            <v>febbraio</v>
          </cell>
          <cell r="AO7" t="str">
            <v>marzo</v>
          </cell>
          <cell r="AP7" t="str">
            <v>aprile</v>
          </cell>
          <cell r="AQ7" t="str">
            <v>maggio</v>
          </cell>
          <cell r="AR7" t="str">
            <v>giugno</v>
          </cell>
          <cell r="AS7" t="str">
            <v>luglio</v>
          </cell>
          <cell r="AT7" t="str">
            <v>agosto</v>
          </cell>
          <cell r="AU7" t="str">
            <v>settembre</v>
          </cell>
          <cell r="AV7" t="str">
            <v>ottobre</v>
          </cell>
          <cell r="AW7" t="str">
            <v>novembre</v>
          </cell>
          <cell r="AX7" t="str">
            <v>dicembre</v>
          </cell>
          <cell r="AY7" t="str">
            <v>totale</v>
          </cell>
        </row>
        <row r="8">
          <cell r="S8" t="str">
            <v>IN L/ML</v>
          </cell>
          <cell r="AA8">
            <v>0</v>
          </cell>
          <cell r="AB8">
            <v>0</v>
          </cell>
          <cell r="AD8">
            <v>0</v>
          </cell>
          <cell r="AE8">
            <v>0</v>
          </cell>
        </row>
        <row r="9">
          <cell r="D9">
            <v>1</v>
          </cell>
          <cell r="E9">
            <v>1</v>
          </cell>
          <cell r="F9">
            <v>1</v>
          </cell>
          <cell r="G9">
            <v>1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0.33333333333333331</v>
          </cell>
          <cell r="Q9">
            <v>0.33333333333333331</v>
          </cell>
          <cell r="S9">
            <v>56.293802000754027</v>
          </cell>
          <cell r="T9">
            <v>0.44444444444444442</v>
          </cell>
          <cell r="U9">
            <v>0</v>
          </cell>
          <cell r="AA9">
            <v>0</v>
          </cell>
          <cell r="AB9">
            <v>0.44444444444444442</v>
          </cell>
          <cell r="AD9">
            <v>0</v>
          </cell>
          <cell r="AE9">
            <v>0</v>
          </cell>
          <cell r="AM9">
            <v>14073.450500188506</v>
          </cell>
          <cell r="AN9">
            <v>14073.450500188506</v>
          </cell>
          <cell r="AO9">
            <v>14073.450500188506</v>
          </cell>
          <cell r="AP9">
            <v>14073.450500188506</v>
          </cell>
          <cell r="AQ9">
            <v>14073.450500188506</v>
          </cell>
          <cell r="AR9">
            <v>8915.3516666666674</v>
          </cell>
          <cell r="AS9">
            <v>8915.3516666666674</v>
          </cell>
          <cell r="AT9">
            <v>8915.3516666666674</v>
          </cell>
          <cell r="AU9">
            <v>8915.3516666666674</v>
          </cell>
          <cell r="AV9">
            <v>8915.3516666666674</v>
          </cell>
          <cell r="AW9">
            <v>8915.3516666666674</v>
          </cell>
          <cell r="AX9">
            <v>8915.3516666666674</v>
          </cell>
          <cell r="AY9">
            <v>132774.7141676092</v>
          </cell>
        </row>
        <row r="10">
          <cell r="D10">
            <v>1</v>
          </cell>
          <cell r="E10">
            <v>1</v>
          </cell>
          <cell r="F10">
            <v>1</v>
          </cell>
          <cell r="G10">
            <v>1</v>
          </cell>
          <cell r="H10">
            <v>1</v>
          </cell>
          <cell r="I10">
            <v>1</v>
          </cell>
          <cell r="J10">
            <v>1</v>
          </cell>
          <cell r="K10">
            <v>1</v>
          </cell>
          <cell r="L10">
            <v>1</v>
          </cell>
          <cell r="M10">
            <v>1</v>
          </cell>
          <cell r="N10">
            <v>1</v>
          </cell>
          <cell r="O10">
            <v>1</v>
          </cell>
          <cell r="P10">
            <v>1</v>
          </cell>
          <cell r="Q10">
            <v>1</v>
          </cell>
          <cell r="S10">
            <v>81.566947791372073</v>
          </cell>
          <cell r="T10">
            <v>1</v>
          </cell>
          <cell r="U10">
            <v>1</v>
          </cell>
          <cell r="AA10">
            <v>0</v>
          </cell>
          <cell r="AB10">
            <v>1</v>
          </cell>
          <cell r="AD10">
            <v>0</v>
          </cell>
          <cell r="AE10">
            <v>1</v>
          </cell>
          <cell r="AM10">
            <v>6888.7711940999961</v>
          </cell>
          <cell r="AN10">
            <v>6458.0337452937865</v>
          </cell>
          <cell r="AO10">
            <v>6763.0697165168085</v>
          </cell>
          <cell r="AP10">
            <v>6826.9239310633329</v>
          </cell>
          <cell r="AQ10">
            <v>7258.4061107180305</v>
          </cell>
          <cell r="AR10">
            <v>6977.181901284428</v>
          </cell>
          <cell r="AS10">
            <v>6462.8460906795026</v>
          </cell>
          <cell r="AT10">
            <v>6647.482014388489</v>
          </cell>
          <cell r="AU10">
            <v>6462.8460906795026</v>
          </cell>
          <cell r="AV10">
            <v>6462.8460906795026</v>
          </cell>
          <cell r="AW10">
            <v>6958.1711228289441</v>
          </cell>
          <cell r="AX10">
            <v>7400.3697831397485</v>
          </cell>
          <cell r="AY10">
            <v>81566.947791372077</v>
          </cell>
        </row>
        <row r="11">
          <cell r="D11">
            <v>3</v>
          </cell>
          <cell r="E11">
            <v>3</v>
          </cell>
          <cell r="F11">
            <v>3</v>
          </cell>
          <cell r="G11">
            <v>3</v>
          </cell>
          <cell r="H11">
            <v>3</v>
          </cell>
          <cell r="I11">
            <v>4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  <cell r="N11">
            <v>4</v>
          </cell>
          <cell r="O11">
            <v>4</v>
          </cell>
          <cell r="P11">
            <v>3.5833333333333335</v>
          </cell>
          <cell r="Q11">
            <v>3.5833333333333335</v>
          </cell>
          <cell r="S11">
            <v>242.10752580993349</v>
          </cell>
          <cell r="T11">
            <v>3.4444444444444446</v>
          </cell>
          <cell r="U11">
            <v>4</v>
          </cell>
          <cell r="AA11">
            <v>0</v>
          </cell>
          <cell r="AB11">
            <v>3.4444444444444446</v>
          </cell>
          <cell r="AD11">
            <v>0</v>
          </cell>
          <cell r="AE11">
            <v>4</v>
          </cell>
          <cell r="AM11">
            <v>5659.2995811534547</v>
          </cell>
          <cell r="AN11">
            <v>5425.0832786749779</v>
          </cell>
          <cell r="AO11">
            <v>5669.1014166412742</v>
          </cell>
          <cell r="AP11">
            <v>5563.3351753629404</v>
          </cell>
          <cell r="AQ11">
            <v>5982.8396866139537</v>
          </cell>
          <cell r="AR11">
            <v>5770.5676377777891</v>
          </cell>
          <cell r="AS11">
            <v>5433.7261848812404</v>
          </cell>
          <cell r="AT11">
            <v>5500.0511292330102</v>
          </cell>
          <cell r="AU11">
            <v>5435.1660667159022</v>
          </cell>
          <cell r="AV11">
            <v>5436.6064650074632</v>
          </cell>
          <cell r="AW11">
            <v>5744.7019269006905</v>
          </cell>
          <cell r="AX11">
            <v>5981.317688132337</v>
          </cell>
          <cell r="AY11">
            <v>67601.796237095026</v>
          </cell>
        </row>
        <row r="12">
          <cell r="D12">
            <v>5</v>
          </cell>
          <cell r="E12">
            <v>5</v>
          </cell>
          <cell r="F12">
            <v>5</v>
          </cell>
          <cell r="G12">
            <v>5</v>
          </cell>
          <cell r="H12">
            <v>5</v>
          </cell>
          <cell r="I12">
            <v>6</v>
          </cell>
          <cell r="J12">
            <v>6</v>
          </cell>
          <cell r="K12">
            <v>6</v>
          </cell>
          <cell r="L12">
            <v>6</v>
          </cell>
          <cell r="M12">
            <v>5</v>
          </cell>
          <cell r="N12">
            <v>4</v>
          </cell>
          <cell r="O12">
            <v>4</v>
          </cell>
          <cell r="P12">
            <v>5.166666666666667</v>
          </cell>
          <cell r="Q12">
            <v>5.166666666666667</v>
          </cell>
          <cell r="S12">
            <v>255.15554597241089</v>
          </cell>
          <cell r="T12">
            <v>5.4444444444444446</v>
          </cell>
          <cell r="U12">
            <v>6</v>
          </cell>
          <cell r="AA12">
            <v>0</v>
          </cell>
          <cell r="AB12">
            <v>5.4444444444444446</v>
          </cell>
          <cell r="AD12">
            <v>0</v>
          </cell>
          <cell r="AE12">
            <v>6</v>
          </cell>
          <cell r="AM12">
            <v>4167.0056345447692</v>
          </cell>
          <cell r="AN12">
            <v>3938.0664886611889</v>
          </cell>
          <cell r="AO12">
            <v>4111.4044012456943</v>
          </cell>
          <cell r="AP12">
            <v>4124.5606242930999</v>
          </cell>
          <cell r="AQ12">
            <v>4385.3925330661532</v>
          </cell>
          <cell r="AR12">
            <v>4229.6911071286549</v>
          </cell>
          <cell r="AS12">
            <v>3951.7670572802349</v>
          </cell>
          <cell r="AT12">
            <v>4043.6499041972452</v>
          </cell>
          <cell r="AU12">
            <v>3953.9599332737685</v>
          </cell>
          <cell r="AV12">
            <v>3954.4758737159591</v>
          </cell>
          <cell r="AW12">
            <v>4219.1305964560725</v>
          </cell>
          <cell r="AX12">
            <v>4450.0219494182111</v>
          </cell>
          <cell r="AY12">
            <v>49529.126103281051</v>
          </cell>
        </row>
        <row r="13">
          <cell r="D13">
            <v>1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S13">
            <v>47.038793143518205</v>
          </cell>
          <cell r="T13">
            <v>1</v>
          </cell>
          <cell r="U13">
            <v>1</v>
          </cell>
          <cell r="AA13">
            <v>0</v>
          </cell>
          <cell r="AB13">
            <v>1</v>
          </cell>
          <cell r="AD13">
            <v>0</v>
          </cell>
          <cell r="AE13">
            <v>1</v>
          </cell>
          <cell r="AM13">
            <v>3986.1382968284383</v>
          </cell>
          <cell r="AN13">
            <v>3728.3095849235901</v>
          </cell>
          <cell r="AO13">
            <v>3866.0006094191408</v>
          </cell>
          <cell r="AP13">
            <v>3981.7442815309851</v>
          </cell>
          <cell r="AQ13">
            <v>4133.5784782081009</v>
          </cell>
          <cell r="AR13">
            <v>4003.3667825251646</v>
          </cell>
          <cell r="AS13">
            <v>3736.4236392651851</v>
          </cell>
          <cell r="AT13">
            <v>3862.9380200075402</v>
          </cell>
          <cell r="AU13">
            <v>3738.2255573861084</v>
          </cell>
          <cell r="AV13">
            <v>3738.2255573861084</v>
          </cell>
          <cell r="AW13">
            <v>4001.8106978882079</v>
          </cell>
          <cell r="AX13">
            <v>4262.0316381496386</v>
          </cell>
          <cell r="AY13">
            <v>47038.793143518211</v>
          </cell>
        </row>
        <row r="14">
          <cell r="D14">
            <v>3</v>
          </cell>
          <cell r="E14">
            <v>3</v>
          </cell>
          <cell r="F14">
            <v>3</v>
          </cell>
          <cell r="G14">
            <v>3</v>
          </cell>
          <cell r="H14">
            <v>3</v>
          </cell>
          <cell r="I14">
            <v>1.6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1.8833333333333335</v>
          </cell>
          <cell r="Q14">
            <v>1.8833333333333335</v>
          </cell>
          <cell r="S14">
            <v>84.868571118697304</v>
          </cell>
          <cell r="T14">
            <v>2.177777777777778</v>
          </cell>
          <cell r="U14">
            <v>1</v>
          </cell>
          <cell r="AA14">
            <v>0</v>
          </cell>
          <cell r="AB14">
            <v>2.177777777777778</v>
          </cell>
          <cell r="AD14">
            <v>0</v>
          </cell>
          <cell r="AE14">
            <v>1</v>
          </cell>
          <cell r="AM14">
            <v>3806.4737872300866</v>
          </cell>
          <cell r="AN14">
            <v>3558.2682167259732</v>
          </cell>
          <cell r="AO14">
            <v>3697.2911835642758</v>
          </cell>
          <cell r="AP14">
            <v>3797.2100998311184</v>
          </cell>
          <cell r="AQ14">
            <v>3958.4045613473327</v>
          </cell>
          <cell r="AR14">
            <v>3829.2732934972914</v>
          </cell>
          <cell r="AS14">
            <v>3567.131133571248</v>
          </cell>
          <cell r="AT14">
            <v>3685.7550858093136</v>
          </cell>
          <cell r="AU14">
            <v>3568.2379007059967</v>
          </cell>
          <cell r="AV14">
            <v>3568.3964529740169</v>
          </cell>
          <cell r="AW14">
            <v>3824.8436426738008</v>
          </cell>
          <cell r="AX14">
            <v>4074.4260872708869</v>
          </cell>
          <cell r="AY14">
            <v>44935.711445201334</v>
          </cell>
        </row>
        <row r="15">
          <cell r="G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S15">
            <v>0</v>
          </cell>
          <cell r="T15">
            <v>0</v>
          </cell>
          <cell r="U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  <cell r="AM15">
            <v>3323.6087942280778</v>
          </cell>
          <cell r="AN15">
            <v>3088.781523237978</v>
          </cell>
          <cell r="AO15">
            <v>3215.2525216008098</v>
          </cell>
          <cell r="AP15">
            <v>3315.2778279888653</v>
          </cell>
          <cell r="AQ15">
            <v>3455.07083206371</v>
          </cell>
          <cell r="AR15">
            <v>3335.8493391933976</v>
          </cell>
          <cell r="AS15">
            <v>3089.9399360626358</v>
          </cell>
          <cell r="AT15">
            <v>3203.2536784642639</v>
          </cell>
          <cell r="AU15">
            <v>3089.9399360626358</v>
          </cell>
          <cell r="AV15">
            <v>3089.9399360626358</v>
          </cell>
          <cell r="AW15">
            <v>3329.7918162239771</v>
          </cell>
          <cell r="AX15">
            <v>3567.4255140037289</v>
          </cell>
          <cell r="AY15">
            <v>39104.131655192716</v>
          </cell>
        </row>
        <row r="16">
          <cell r="G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T16">
            <v>0</v>
          </cell>
          <cell r="U16">
            <v>0</v>
          </cell>
          <cell r="AA16">
            <v>0</v>
          </cell>
          <cell r="AB16">
            <v>0</v>
          </cell>
          <cell r="AD16">
            <v>0</v>
          </cell>
          <cell r="AE16">
            <v>0</v>
          </cell>
          <cell r="AM16">
            <v>2853.2673645720897</v>
          </cell>
          <cell r="AN16">
            <v>2630.2607590883504</v>
          </cell>
          <cell r="AO16">
            <v>2742.5245446141294</v>
          </cell>
          <cell r="AP16">
            <v>2852.89293332025</v>
          </cell>
          <cell r="AQ16">
            <v>2964.909335991365</v>
          </cell>
          <cell r="AR16">
            <v>2858.4784146839024</v>
          </cell>
          <cell r="AS16">
            <v>2631.9841757606118</v>
          </cell>
          <cell r="AT16">
            <v>2742.9160189436393</v>
          </cell>
          <cell r="AU16">
            <v>2631.9841757606118</v>
          </cell>
          <cell r="AV16">
            <v>2631.9841757606118</v>
          </cell>
          <cell r="AW16">
            <v>2854.3669013102513</v>
          </cell>
          <cell r="AX16">
            <v>3078.5159094547766</v>
          </cell>
          <cell r="AY16">
            <v>33474.084709260591</v>
          </cell>
        </row>
        <row r="17">
          <cell r="G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T17">
            <v>0</v>
          </cell>
          <cell r="U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  <cell r="AM17">
            <v>2891.584334829337</v>
          </cell>
          <cell r="AN17">
            <v>2646.1211504593884</v>
          </cell>
          <cell r="AO17">
            <v>2767.496268598904</v>
          </cell>
          <cell r="AP17">
            <v>2891.6571552521086</v>
          </cell>
          <cell r="AQ17">
            <v>3013.4573174195748</v>
          </cell>
          <cell r="AR17">
            <v>2899.9757265257426</v>
          </cell>
          <cell r="AS17">
            <v>2652.6811859916229</v>
          </cell>
          <cell r="AT17">
            <v>2776.3369777975181</v>
          </cell>
          <cell r="AU17">
            <v>2653.6903427724437</v>
          </cell>
          <cell r="AV17">
            <v>2654.1959540766525</v>
          </cell>
          <cell r="AW17">
            <v>2900.4219452865559</v>
          </cell>
          <cell r="AX17">
            <v>3151.9426526259253</v>
          </cell>
          <cell r="AY17">
            <v>33899.561011635771</v>
          </cell>
        </row>
        <row r="18">
          <cell r="D18">
            <v>0</v>
          </cell>
          <cell r="G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T18">
            <v>0</v>
          </cell>
          <cell r="U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  <cell r="AM18">
            <v>2164.7352900163719</v>
          </cell>
          <cell r="AN18">
            <v>2004.5835549794192</v>
          </cell>
          <cell r="AO18">
            <v>2093.211690518368</v>
          </cell>
          <cell r="AP18">
            <v>2156.0898015256139</v>
          </cell>
          <cell r="AQ18">
            <v>2257.6076683520378</v>
          </cell>
          <cell r="AR18">
            <v>2173.3874924468178</v>
          </cell>
          <cell r="AS18">
            <v>2004.5835549794192</v>
          </cell>
          <cell r="AT18">
            <v>2080.3379693947641</v>
          </cell>
          <cell r="AU18">
            <v>2004.5835549794192</v>
          </cell>
          <cell r="AV18">
            <v>2004.5835549794192</v>
          </cell>
          <cell r="AW18">
            <v>2168.9764340716947</v>
          </cell>
          <cell r="AX18">
            <v>2329.123004539656</v>
          </cell>
          <cell r="AY18">
            <v>25441.803570783002</v>
          </cell>
        </row>
        <row r="19">
          <cell r="G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S19">
            <v>0</v>
          </cell>
          <cell r="T19">
            <v>0</v>
          </cell>
          <cell r="U19">
            <v>0</v>
          </cell>
          <cell r="AA19">
            <v>0</v>
          </cell>
          <cell r="AB19">
            <v>0</v>
          </cell>
          <cell r="AD19">
            <v>0</v>
          </cell>
          <cell r="AE19">
            <v>0</v>
          </cell>
          <cell r="AM19">
            <v>2048.7540477309467</v>
          </cell>
          <cell r="AN19">
            <v>1879.8731581855836</v>
          </cell>
          <cell r="AO19">
            <v>1970.3347157163</v>
          </cell>
          <cell r="AP19">
            <v>2041.8805228609647</v>
          </cell>
          <cell r="AQ19">
            <v>2141.8707101798818</v>
          </cell>
          <cell r="AR19">
            <v>2055.6761195494432</v>
          </cell>
          <cell r="AS19">
            <v>1879.8726417286846</v>
          </cell>
          <cell r="AT19">
            <v>1960.882005092265</v>
          </cell>
          <cell r="AU19">
            <v>1879.8726417286846</v>
          </cell>
          <cell r="AV19">
            <v>1879.8726417286846</v>
          </cell>
          <cell r="AW19">
            <v>2051.3456284505778</v>
          </cell>
          <cell r="AX19">
            <v>2220.2311661080325</v>
          </cell>
          <cell r="AY19">
            <v>24010.465999060048</v>
          </cell>
        </row>
        <row r="20">
          <cell r="G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S20">
            <v>0</v>
          </cell>
          <cell r="T20">
            <v>0</v>
          </cell>
          <cell r="U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  <cell r="AM20">
            <v>2015.4265675758029</v>
          </cell>
          <cell r="AN20">
            <v>1845.7622129145213</v>
          </cell>
          <cell r="AO20">
            <v>1930.1207992686971</v>
          </cell>
          <cell r="AP20">
            <v>2013.6969534207524</v>
          </cell>
          <cell r="AQ20">
            <v>2098.5208674410078</v>
          </cell>
          <cell r="AR20">
            <v>2017.2036957655698</v>
          </cell>
          <cell r="AS20">
            <v>1845.7627293714204</v>
          </cell>
          <cell r="AT20">
            <v>1929.7308743098845</v>
          </cell>
          <cell r="AU20">
            <v>1845.7627293714204</v>
          </cell>
          <cell r="AV20">
            <v>1845.7627293714204</v>
          </cell>
          <cell r="AW20">
            <v>2014.0915264916566</v>
          </cell>
          <cell r="AX20">
            <v>2183.7569140667365</v>
          </cell>
          <cell r="AY20">
            <v>23585.598599368892</v>
          </cell>
        </row>
        <row r="21">
          <cell r="G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S21">
            <v>0</v>
          </cell>
          <cell r="T21">
            <v>0</v>
          </cell>
          <cell r="U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M21">
            <v>1981.0672065362785</v>
          </cell>
          <cell r="AN21">
            <v>1799.9338935169167</v>
          </cell>
          <cell r="AO21">
            <v>1889.2943649387742</v>
          </cell>
          <cell r="AP21">
            <v>1979.8757404700791</v>
          </cell>
          <cell r="AQ21">
            <v>2068.6340231475983</v>
          </cell>
          <cell r="AR21">
            <v>1982.2628042576707</v>
          </cell>
          <cell r="AS21">
            <v>1799.9344099738157</v>
          </cell>
          <cell r="AT21">
            <v>1889.906366364195</v>
          </cell>
          <cell r="AU21">
            <v>1799.9338935169167</v>
          </cell>
          <cell r="AV21">
            <v>1799.9344099738157</v>
          </cell>
          <cell r="AW21">
            <v>1979.2828479499244</v>
          </cell>
          <cell r="AX21">
            <v>2160.4290723917634</v>
          </cell>
          <cell r="AY21">
            <v>23130.489033037749</v>
          </cell>
        </row>
        <row r="22">
          <cell r="G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S22">
            <v>0</v>
          </cell>
          <cell r="T22">
            <v>0</v>
          </cell>
          <cell r="U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  <cell r="AM22">
            <v>1981.0672065362785</v>
          </cell>
          <cell r="AN22">
            <v>1799.9338935169167</v>
          </cell>
          <cell r="AO22">
            <v>1889.2943649387742</v>
          </cell>
          <cell r="AP22">
            <v>1979.8757404700791</v>
          </cell>
          <cell r="AQ22">
            <v>2068.6340231475983</v>
          </cell>
          <cell r="AR22">
            <v>1982.2628042576707</v>
          </cell>
          <cell r="AS22">
            <v>1799.9344099738157</v>
          </cell>
          <cell r="AT22">
            <v>1889.906366364195</v>
          </cell>
          <cell r="AU22">
            <v>1799.9338935169167</v>
          </cell>
          <cell r="AV22">
            <v>1799.9344099738157</v>
          </cell>
          <cell r="AW22">
            <v>1979.2828479499244</v>
          </cell>
          <cell r="AX22">
            <v>2160.4290723917634</v>
          </cell>
          <cell r="AY22">
            <v>23130.489033037749</v>
          </cell>
        </row>
        <row r="23">
          <cell r="G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S23">
            <v>0</v>
          </cell>
          <cell r="T23">
            <v>0</v>
          </cell>
          <cell r="U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  <cell r="AM23">
            <v>2604.3785215904809</v>
          </cell>
          <cell r="AN23">
            <v>2461.2915554132428</v>
          </cell>
          <cell r="AO23">
            <v>2569.6277507785589</v>
          </cell>
          <cell r="AP23">
            <v>2577.8503901831873</v>
          </cell>
          <cell r="AQ23">
            <v>2740.8703331663455</v>
          </cell>
          <cell r="AR23">
            <v>2643.556941955409</v>
          </cell>
          <cell r="AS23">
            <v>2469.8544108001465</v>
          </cell>
          <cell r="AT23">
            <v>2527.2811901232781</v>
          </cell>
          <cell r="AU23">
            <v>2471.2249582961053</v>
          </cell>
          <cell r="AV23">
            <v>2471.5474210724742</v>
          </cell>
          <cell r="AW23">
            <v>2636.9566227850455</v>
          </cell>
          <cell r="AX23">
            <v>2781.2637183863822</v>
          </cell>
          <cell r="AY23">
            <v>30955.703814550656</v>
          </cell>
        </row>
        <row r="24">
          <cell r="G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  <cell r="U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  <cell r="AM24">
            <v>2491.3364355177737</v>
          </cell>
          <cell r="AN24">
            <v>2330.1934905772441</v>
          </cell>
          <cell r="AO24">
            <v>2416.2503808869633</v>
          </cell>
          <cell r="AP24">
            <v>2488.5901759568656</v>
          </cell>
          <cell r="AQ24">
            <v>2583.4865488800633</v>
          </cell>
          <cell r="AR24">
            <v>2502.1042390782277</v>
          </cell>
          <cell r="AS24">
            <v>2335.2647745407407</v>
          </cell>
          <cell r="AT24">
            <v>2414.3362625047125</v>
          </cell>
          <cell r="AU24">
            <v>2336.3909733663177</v>
          </cell>
          <cell r="AV24">
            <v>2336.3909733663177</v>
          </cell>
          <cell r="AW24">
            <v>2501.1316861801297</v>
          </cell>
          <cell r="AX24">
            <v>2663.769773843524</v>
          </cell>
          <cell r="AY24">
            <v>29399.245714698875</v>
          </cell>
        </row>
        <row r="25">
          <cell r="G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  <cell r="AA25">
            <v>0</v>
          </cell>
          <cell r="AB25">
            <v>0</v>
          </cell>
          <cell r="AD25">
            <v>0</v>
          </cell>
          <cell r="AE25">
            <v>0</v>
          </cell>
          <cell r="AM25">
            <v>2379.0461170188041</v>
          </cell>
          <cell r="AN25">
            <v>2223.9176354537331</v>
          </cell>
          <cell r="AO25">
            <v>2310.8069897276723</v>
          </cell>
          <cell r="AP25">
            <v>2373.2563123944492</v>
          </cell>
          <cell r="AQ25">
            <v>2474.0028508420828</v>
          </cell>
          <cell r="AR25">
            <v>2393.295808435807</v>
          </cell>
          <cell r="AS25">
            <v>2229.4569584820297</v>
          </cell>
          <cell r="AT25">
            <v>2303.5969286308209</v>
          </cell>
          <cell r="AU25">
            <v>2230.1486879412478</v>
          </cell>
          <cell r="AV25">
            <v>2230.2477831087608</v>
          </cell>
          <cell r="AW25">
            <v>2390.5272766711255</v>
          </cell>
          <cell r="AX25">
            <v>2546.5163045443041</v>
          </cell>
          <cell r="AY25">
            <v>28084.819653250834</v>
          </cell>
        </row>
        <row r="26">
          <cell r="G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S26">
            <v>0</v>
          </cell>
          <cell r="T26">
            <v>0</v>
          </cell>
          <cell r="U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  <cell r="AM26">
            <v>2077.2554963925486</v>
          </cell>
          <cell r="AN26">
            <v>1930.4884520237363</v>
          </cell>
          <cell r="AO26">
            <v>2009.5328260005062</v>
          </cell>
          <cell r="AP26">
            <v>2072.0486424930409</v>
          </cell>
          <cell r="AQ26">
            <v>2159.4192700398189</v>
          </cell>
          <cell r="AR26">
            <v>2084.9058369958734</v>
          </cell>
          <cell r="AS26">
            <v>1931.2124600391473</v>
          </cell>
          <cell r="AT26">
            <v>2002.0335490401649</v>
          </cell>
          <cell r="AU26">
            <v>1931.2124600391473</v>
          </cell>
          <cell r="AV26">
            <v>1931.2124600391473</v>
          </cell>
          <cell r="AW26">
            <v>2081.1198851399859</v>
          </cell>
          <cell r="AX26">
            <v>2229.6409462523307</v>
          </cell>
          <cell r="AY26">
            <v>24440.082284495449</v>
          </cell>
        </row>
        <row r="27">
          <cell r="G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S27">
            <v>0</v>
          </cell>
          <cell r="T27">
            <v>0</v>
          </cell>
          <cell r="U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  <cell r="AM27">
            <v>1783.2921028575561</v>
          </cell>
          <cell r="AN27">
            <v>1643.912974430219</v>
          </cell>
          <cell r="AO27">
            <v>1714.0778403838308</v>
          </cell>
          <cell r="AP27">
            <v>1783.0580833251561</v>
          </cell>
          <cell r="AQ27">
            <v>1853.068334994603</v>
          </cell>
          <cell r="AR27">
            <v>1786.5490091774391</v>
          </cell>
          <cell r="AS27">
            <v>1644.9901098503824</v>
          </cell>
          <cell r="AT27">
            <v>1714.3225118397745</v>
          </cell>
          <cell r="AU27">
            <v>1644.9901098503824</v>
          </cell>
          <cell r="AV27">
            <v>1644.9901098503824</v>
          </cell>
          <cell r="AW27">
            <v>1783.9793133189071</v>
          </cell>
          <cell r="AX27">
            <v>1924.0724434092353</v>
          </cell>
          <cell r="AY27">
            <v>20921.302943287868</v>
          </cell>
        </row>
        <row r="28">
          <cell r="G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T28">
            <v>0</v>
          </cell>
          <cell r="U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  <cell r="AM28">
            <v>1807.2402092683355</v>
          </cell>
          <cell r="AN28">
            <v>1653.8257190371178</v>
          </cell>
          <cell r="AO28">
            <v>1729.6851678743151</v>
          </cell>
          <cell r="AP28">
            <v>1807.2857220325677</v>
          </cell>
          <cell r="AQ28">
            <v>1883.4108233872341</v>
          </cell>
          <cell r="AR28">
            <v>1812.4848290785892</v>
          </cell>
          <cell r="AS28">
            <v>1657.9257412447644</v>
          </cell>
          <cell r="AT28">
            <v>1735.2106111234486</v>
          </cell>
          <cell r="AU28">
            <v>1658.5564642327774</v>
          </cell>
          <cell r="AV28">
            <v>1658.8724712979079</v>
          </cell>
          <cell r="AW28">
            <v>1812.7637158040975</v>
          </cell>
          <cell r="AX28">
            <v>1969.9641578912033</v>
          </cell>
          <cell r="AY28">
            <v>21187.225632272355</v>
          </cell>
        </row>
        <row r="29">
          <cell r="G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S29">
            <v>0</v>
          </cell>
          <cell r="T29">
            <v>0</v>
          </cell>
          <cell r="U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  <cell r="AM29">
            <v>1257.3292980834285</v>
          </cell>
          <cell r="AN29">
            <v>1139.4206386506014</v>
          </cell>
          <cell r="AO29">
            <v>1197.5894374234999</v>
          </cell>
          <cell r="AP29">
            <v>1256.5538380494456</v>
          </cell>
          <cell r="AQ29">
            <v>1314.3311624928342</v>
          </cell>
          <cell r="AR29">
            <v>1258.1075986303563</v>
          </cell>
          <cell r="AS29">
            <v>1139.420896879051</v>
          </cell>
          <cell r="AT29">
            <v>1197.988142149597</v>
          </cell>
          <cell r="AU29">
            <v>1139.4206386506014</v>
          </cell>
          <cell r="AV29">
            <v>1139.420896879051</v>
          </cell>
          <cell r="AW29">
            <v>1256.1677865173763</v>
          </cell>
          <cell r="AX29">
            <v>1374.0849674890383</v>
          </cell>
          <cell r="AY29">
            <v>14669.835301894884</v>
          </cell>
        </row>
        <row r="30">
          <cell r="G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S30">
            <v>0</v>
          </cell>
          <cell r="T30">
            <v>0</v>
          </cell>
          <cell r="U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  <cell r="AM30">
            <v>1571.6616226042856</v>
          </cell>
          <cell r="AN30">
            <v>1424.2757983132517</v>
          </cell>
          <cell r="AO30">
            <v>1496.9867967793748</v>
          </cell>
          <cell r="AP30">
            <v>1570.692297561807</v>
          </cell>
          <cell r="AQ30">
            <v>1642.9139531160426</v>
          </cell>
          <cell r="AR30">
            <v>1572.6344982879455</v>
          </cell>
          <cell r="AS30">
            <v>1424.2761210988137</v>
          </cell>
          <cell r="AT30">
            <v>1497.4851776869962</v>
          </cell>
          <cell r="AU30">
            <v>1424.2757983132517</v>
          </cell>
          <cell r="AV30">
            <v>1424.2761210988137</v>
          </cell>
          <cell r="AW30">
            <v>1570.2097331467203</v>
          </cell>
          <cell r="AX30">
            <v>1717.6062093612977</v>
          </cell>
          <cell r="AY30">
            <v>18337.294127368601</v>
          </cell>
        </row>
        <row r="31">
          <cell r="G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T31">
            <v>0</v>
          </cell>
          <cell r="U31">
            <v>0</v>
          </cell>
          <cell r="AA31">
            <v>0</v>
          </cell>
          <cell r="AB31">
            <v>0</v>
          </cell>
          <cell r="AD31">
            <v>0</v>
          </cell>
          <cell r="AE31">
            <v>0</v>
          </cell>
          <cell r="AM31">
            <v>1885.9939471251428</v>
          </cell>
          <cell r="AN31">
            <v>1709.1309579759022</v>
          </cell>
          <cell r="AO31">
            <v>1796.3841561352497</v>
          </cell>
          <cell r="AP31">
            <v>1884.8307570741683</v>
          </cell>
          <cell r="AQ31">
            <v>1971.4967437392513</v>
          </cell>
          <cell r="AR31">
            <v>1887.1613979455344</v>
          </cell>
          <cell r="AS31">
            <v>1709.1313453185765</v>
          </cell>
          <cell r="AT31">
            <v>1796.9822132243953</v>
          </cell>
          <cell r="AU31">
            <v>1709.1309579759022</v>
          </cell>
          <cell r="AV31">
            <v>1709.1313453185765</v>
          </cell>
          <cell r="AW31">
            <v>1884.2516797760643</v>
          </cell>
          <cell r="AX31">
            <v>2061.1274512335572</v>
          </cell>
          <cell r="AY31">
            <v>22004.752952842322</v>
          </cell>
        </row>
        <row r="32">
          <cell r="G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T32">
            <v>0</v>
          </cell>
          <cell r="U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  <cell r="AM32">
            <v>2514.658596166857</v>
          </cell>
          <cell r="AN32">
            <v>2278.8412773012028</v>
          </cell>
          <cell r="AO32">
            <v>2395.1788748469999</v>
          </cell>
          <cell r="AP32">
            <v>2513.1076760988913</v>
          </cell>
          <cell r="AQ32">
            <v>2628.6623249856684</v>
          </cell>
          <cell r="AR32">
            <v>2516.2151972607126</v>
          </cell>
          <cell r="AS32">
            <v>2278.8417937581021</v>
          </cell>
          <cell r="AT32">
            <v>2395.976284299194</v>
          </cell>
          <cell r="AU32">
            <v>2278.8412773012028</v>
          </cell>
          <cell r="AV32">
            <v>2278.8417937581021</v>
          </cell>
          <cell r="AW32">
            <v>2512.3355730347525</v>
          </cell>
          <cell r="AX32">
            <v>2748.1699349780765</v>
          </cell>
          <cell r="AY32">
            <v>29339.670603789767</v>
          </cell>
        </row>
        <row r="33">
          <cell r="G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T33">
            <v>0</v>
          </cell>
          <cell r="U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  <cell r="AM33">
            <v>1903.2368936150433</v>
          </cell>
          <cell r="AN33">
            <v>1779.1341083629866</v>
          </cell>
          <cell r="AO33">
            <v>1848.6455917821379</v>
          </cell>
          <cell r="AP33">
            <v>1898.6050499155592</v>
          </cell>
          <cell r="AQ33">
            <v>1979.2022806736663</v>
          </cell>
          <cell r="AR33">
            <v>1914.6366467486457</v>
          </cell>
          <cell r="AS33">
            <v>1783.565566785624</v>
          </cell>
          <cell r="AT33">
            <v>1842.8775429046568</v>
          </cell>
          <cell r="AU33">
            <v>1784.1189503529984</v>
          </cell>
          <cell r="AV33">
            <v>1784.1982264870085</v>
          </cell>
          <cell r="AW33">
            <v>1912.4218213369004</v>
          </cell>
          <cell r="AX33">
            <v>2037.2130436354435</v>
          </cell>
          <cell r="AY33">
            <v>22467.855722600667</v>
          </cell>
        </row>
        <row r="34">
          <cell r="G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T34">
            <v>0</v>
          </cell>
          <cell r="U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  <cell r="AM34">
            <v>1661.8043971140389</v>
          </cell>
          <cell r="AN34">
            <v>1544.390761618989</v>
          </cell>
          <cell r="AO34">
            <v>1607.6262608004049</v>
          </cell>
          <cell r="AP34">
            <v>1657.6389139944326</v>
          </cell>
          <cell r="AQ34">
            <v>1727.535416031855</v>
          </cell>
          <cell r="AR34">
            <v>1667.9246695966988</v>
          </cell>
          <cell r="AS34">
            <v>1544.9699680313179</v>
          </cell>
          <cell r="AT34">
            <v>1601.6268392321319</v>
          </cell>
          <cell r="AU34">
            <v>1544.9699680313179</v>
          </cell>
          <cell r="AV34">
            <v>1544.9699680313179</v>
          </cell>
          <cell r="AW34">
            <v>1664.8959081119885</v>
          </cell>
          <cell r="AX34">
            <v>1783.7127570018645</v>
          </cell>
          <cell r="AY34">
            <v>19552.065827596358</v>
          </cell>
        </row>
        <row r="35"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T35">
            <v>0</v>
          </cell>
          <cell r="U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M35">
            <v>6888.7711940999961</v>
          </cell>
          <cell r="AN35">
            <v>6458.0337452937865</v>
          </cell>
          <cell r="AO35">
            <v>6763.0697165168085</v>
          </cell>
          <cell r="AP35">
            <v>6826.9239310633329</v>
          </cell>
          <cell r="AQ35">
            <v>7258.4061107180305</v>
          </cell>
          <cell r="AR35">
            <v>6977.181901284428</v>
          </cell>
          <cell r="AS35">
            <v>6462.8460906795026</v>
          </cell>
          <cell r="AT35">
            <v>6647.482014388489</v>
          </cell>
          <cell r="AU35">
            <v>6462.8460906795026</v>
          </cell>
          <cell r="AV35">
            <v>6462.8460906795026</v>
          </cell>
          <cell r="AW35">
            <v>6958.1711228289441</v>
          </cell>
          <cell r="AX35">
            <v>7400.3697831397485</v>
          </cell>
          <cell r="AY35">
            <v>81566.947791372077</v>
          </cell>
        </row>
        <row r="36"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  <cell r="AM36">
            <v>1426.6336822860449</v>
          </cell>
          <cell r="AN36">
            <v>1315.1303795441752</v>
          </cell>
          <cell r="AO36">
            <v>1371.2622723070647</v>
          </cell>
          <cell r="AP36">
            <v>1426.446466660125</v>
          </cell>
          <cell r="AQ36">
            <v>1482.4546679956825</v>
          </cell>
          <cell r="AR36">
            <v>1429.2392073419512</v>
          </cell>
          <cell r="AS36">
            <v>1315.9920878803059</v>
          </cell>
          <cell r="AT36">
            <v>1371.4580094718197</v>
          </cell>
          <cell r="AU36">
            <v>1315.9920878803059</v>
          </cell>
          <cell r="AV36">
            <v>1315.9920878803059</v>
          </cell>
          <cell r="AW36">
            <v>1427.1834506551256</v>
          </cell>
          <cell r="AX36">
            <v>1539.2579547273883</v>
          </cell>
          <cell r="AY36">
            <v>16737.042354630295</v>
          </cell>
        </row>
        <row r="37"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0</v>
          </cell>
          <cell r="T37">
            <v>0</v>
          </cell>
          <cell r="U37">
            <v>0</v>
          </cell>
          <cell r="AA37">
            <v>0</v>
          </cell>
          <cell r="AB37">
            <v>0</v>
          </cell>
          <cell r="AD37">
            <v>0</v>
          </cell>
          <cell r="AE37">
            <v>0</v>
          </cell>
          <cell r="AM37">
            <v>2139.9505234290673</v>
          </cell>
          <cell r="AN37">
            <v>1972.6955693162627</v>
          </cell>
          <cell r="AO37">
            <v>2056.8934084605971</v>
          </cell>
          <cell r="AP37">
            <v>2139.6696999901874</v>
          </cell>
          <cell r="AQ37">
            <v>2223.682001993524</v>
          </cell>
          <cell r="AR37">
            <v>2143.8588110129267</v>
          </cell>
          <cell r="AS37">
            <v>1973.9881318204589</v>
          </cell>
          <cell r="AT37">
            <v>2057.1870142077296</v>
          </cell>
          <cell r="AU37">
            <v>1973.9881318204589</v>
          </cell>
          <cell r="AV37">
            <v>1973.9881318204589</v>
          </cell>
          <cell r="AW37">
            <v>2140.7751759826883</v>
          </cell>
          <cell r="AX37">
            <v>2308.8869320910826</v>
          </cell>
          <cell r="AY37">
            <v>0</v>
          </cell>
        </row>
        <row r="38">
          <cell r="D38">
            <v>14</v>
          </cell>
          <cell r="E38">
            <v>14</v>
          </cell>
          <cell r="F38">
            <v>14</v>
          </cell>
          <cell r="G38">
            <v>14</v>
          </cell>
          <cell r="H38">
            <v>13</v>
          </cell>
          <cell r="I38">
            <v>13.6</v>
          </cell>
          <cell r="J38">
            <v>13</v>
          </cell>
          <cell r="K38">
            <v>13</v>
          </cell>
          <cell r="L38">
            <v>13</v>
          </cell>
          <cell r="M38">
            <v>12</v>
          </cell>
          <cell r="N38">
            <v>11</v>
          </cell>
          <cell r="O38">
            <v>11</v>
          </cell>
          <cell r="P38">
            <v>12.966666666666667</v>
          </cell>
          <cell r="Q38">
            <v>12.966666666666667</v>
          </cell>
          <cell r="R38">
            <v>0</v>
          </cell>
          <cell r="S38">
            <v>767.03118583668606</v>
          </cell>
          <cell r="T38">
            <v>13.511111111111113</v>
          </cell>
          <cell r="U38">
            <v>13</v>
          </cell>
          <cell r="AA38">
            <v>0</v>
          </cell>
          <cell r="AB38">
            <v>13.511111111111111</v>
          </cell>
          <cell r="AD38">
            <v>0</v>
          </cell>
          <cell r="AE38">
            <v>13</v>
          </cell>
          <cell r="AY38">
            <v>0</v>
          </cell>
        </row>
        <row r="39"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T39">
            <v>0</v>
          </cell>
          <cell r="U39">
            <v>0</v>
          </cell>
          <cell r="AA39">
            <v>0</v>
          </cell>
          <cell r="AB39">
            <v>0</v>
          </cell>
          <cell r="AD39">
            <v>0</v>
          </cell>
          <cell r="AE39">
            <v>0</v>
          </cell>
          <cell r="AY39">
            <v>0</v>
          </cell>
        </row>
        <row r="40"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S40">
            <v>0</v>
          </cell>
          <cell r="T40">
            <v>0</v>
          </cell>
          <cell r="U40">
            <v>0</v>
          </cell>
          <cell r="AA40">
            <v>0</v>
          </cell>
          <cell r="AB40">
            <v>0</v>
          </cell>
          <cell r="AD40">
            <v>0</v>
          </cell>
          <cell r="AE40">
            <v>0</v>
          </cell>
          <cell r="AM40">
            <v>3824.7134955352303</v>
          </cell>
          <cell r="AN40">
            <v>3544.4736529512929</v>
          </cell>
          <cell r="AO40">
            <v>3682.888233562468</v>
          </cell>
          <cell r="AP40">
            <v>3829.0393385220036</v>
          </cell>
          <cell r="AQ40">
            <v>3966.7004085174071</v>
          </cell>
          <cell r="AR40">
            <v>3834.0169501154282</v>
          </cell>
          <cell r="AS40">
            <v>3552.4012663523167</v>
          </cell>
          <cell r="AT40">
            <v>3693.6289876928322</v>
          </cell>
          <cell r="AU40">
            <v>3553.4574207109545</v>
          </cell>
          <cell r="AV40">
            <v>3553.5901501340204</v>
          </cell>
          <cell r="AW40">
            <v>3833.9921601842721</v>
          </cell>
          <cell r="AX40">
            <v>4116.8390771948125</v>
          </cell>
          <cell r="AY40">
            <v>44985.741141473038</v>
          </cell>
        </row>
        <row r="41"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T41">
            <v>0</v>
          </cell>
          <cell r="U41">
            <v>0</v>
          </cell>
          <cell r="AA41">
            <v>0</v>
          </cell>
          <cell r="AB41">
            <v>0</v>
          </cell>
          <cell r="AD41">
            <v>0</v>
          </cell>
          <cell r="AE41">
            <v>0</v>
          </cell>
          <cell r="AM41">
            <v>3681.8424083418117</v>
          </cell>
          <cell r="AN41">
            <v>3412.6382167776187</v>
          </cell>
          <cell r="AO41">
            <v>3547.7309466138504</v>
          </cell>
          <cell r="AP41">
            <v>3686.1186714662726</v>
          </cell>
          <cell r="AQ41">
            <v>3821.3849308205986</v>
          </cell>
          <cell r="AR41">
            <v>3691.6633527348977</v>
          </cell>
          <cell r="AS41">
            <v>3418.469015168339</v>
          </cell>
          <cell r="AT41">
            <v>3554.3524405170765</v>
          </cell>
          <cell r="AU41">
            <v>3419.4017363280946</v>
          </cell>
          <cell r="AV41">
            <v>3419.7524105625766</v>
          </cell>
          <cell r="AW41">
            <v>3690.5044234533407</v>
          </cell>
          <cell r="AX41">
            <v>3963.1983142846816</v>
          </cell>
          <cell r="AY41">
            <v>43307.056867069157</v>
          </cell>
        </row>
        <row r="42"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T42">
            <v>0</v>
          </cell>
          <cell r="U42">
            <v>0</v>
          </cell>
          <cell r="AA42">
            <v>0</v>
          </cell>
          <cell r="AB42">
            <v>0</v>
          </cell>
          <cell r="AD42">
            <v>0</v>
          </cell>
          <cell r="AE42">
            <v>0</v>
          </cell>
          <cell r="AM42">
            <v>3111.5216369617874</v>
          </cell>
          <cell r="AN42">
            <v>2878.3496103332695</v>
          </cell>
          <cell r="AO42">
            <v>2998.0483093783409</v>
          </cell>
          <cell r="AP42">
            <v>3116.0225588373523</v>
          </cell>
          <cell r="AQ42">
            <v>3234.5044854281687</v>
          </cell>
          <cell r="AR42">
            <v>3120.9402614304822</v>
          </cell>
          <cell r="AS42">
            <v>2882.4229058963883</v>
          </cell>
          <cell r="AT42">
            <v>3000.2024511044433</v>
          </cell>
          <cell r="AU42">
            <v>2883.1247708222509</v>
          </cell>
          <cell r="AV42">
            <v>2883.4046904615575</v>
          </cell>
          <cell r="AW42">
            <v>3119.0247227917594</v>
          </cell>
          <cell r="AX42">
            <v>3356.6155546488867</v>
          </cell>
          <cell r="AY42">
            <v>36584.18195809469</v>
          </cell>
        </row>
        <row r="43"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T43">
            <v>0</v>
          </cell>
          <cell r="U43">
            <v>0</v>
          </cell>
          <cell r="AA43">
            <v>0</v>
          </cell>
          <cell r="AB43">
            <v>0</v>
          </cell>
          <cell r="AD43">
            <v>0</v>
          </cell>
          <cell r="AE43">
            <v>0</v>
          </cell>
          <cell r="AM43">
            <v>2683.7987470755629</v>
          </cell>
          <cell r="AN43">
            <v>2474.640416884009</v>
          </cell>
          <cell r="AO43">
            <v>2587.9216225009941</v>
          </cell>
          <cell r="AP43">
            <v>2676.4919148672448</v>
          </cell>
          <cell r="AQ43">
            <v>2801.5462719558741</v>
          </cell>
          <cell r="AR43">
            <v>2693.8851503147807</v>
          </cell>
          <cell r="AS43">
            <v>2474.9606201614442</v>
          </cell>
          <cell r="AT43">
            <v>2575.7260092858951</v>
          </cell>
          <cell r="AU43">
            <v>2474.9606201614442</v>
          </cell>
          <cell r="AV43">
            <v>2474.9606201614442</v>
          </cell>
          <cell r="AW43">
            <v>2688.6875280823438</v>
          </cell>
          <cell r="AX43">
            <v>2898.943329184463</v>
          </cell>
          <cell r="AY43">
            <v>31506.522850635502</v>
          </cell>
        </row>
        <row r="44"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T44">
            <v>0</v>
          </cell>
          <cell r="U44">
            <v>0</v>
          </cell>
          <cell r="AA44">
            <v>0</v>
          </cell>
          <cell r="AB44">
            <v>0</v>
          </cell>
          <cell r="AD44">
            <v>0</v>
          </cell>
          <cell r="AE44">
            <v>0</v>
          </cell>
          <cell r="AM44">
            <v>2583.0534997701766</v>
          </cell>
          <cell r="AN44">
            <v>2358.4438120716636</v>
          </cell>
          <cell r="AO44">
            <v>2473.8925872941272</v>
          </cell>
          <cell r="AP44">
            <v>2587.4728214556853</v>
          </cell>
          <cell r="AQ44">
            <v>2697.052064019997</v>
          </cell>
          <cell r="AR44">
            <v>2597.7797517908143</v>
          </cell>
          <cell r="AS44">
            <v>2370.3682854147405</v>
          </cell>
          <cell r="AT44">
            <v>2483.0658947357547</v>
          </cell>
          <cell r="AU44">
            <v>2370.3682854147405</v>
          </cell>
          <cell r="AV44">
            <v>2370.3682854147405</v>
          </cell>
          <cell r="AW44">
            <v>2594.4325946278154</v>
          </cell>
          <cell r="AX44">
            <v>2821.1881607420455</v>
          </cell>
          <cell r="AY44">
            <v>30307.486042752302</v>
          </cell>
        </row>
        <row r="45"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S45">
            <v>0</v>
          </cell>
          <cell r="T45">
            <v>0</v>
          </cell>
          <cell r="U45">
            <v>0</v>
          </cell>
          <cell r="AA45">
            <v>0</v>
          </cell>
          <cell r="AB45">
            <v>0</v>
          </cell>
          <cell r="AD45">
            <v>0</v>
          </cell>
          <cell r="AE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</row>
        <row r="46"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S46">
            <v>0</v>
          </cell>
          <cell r="T46">
            <v>0</v>
          </cell>
          <cell r="U46">
            <v>0</v>
          </cell>
          <cell r="AA46">
            <v>0</v>
          </cell>
          <cell r="AB46">
            <v>0</v>
          </cell>
          <cell r="AD46">
            <v>0</v>
          </cell>
          <cell r="AE46">
            <v>0</v>
          </cell>
          <cell r="AM46">
            <v>1812.4667530871211</v>
          </cell>
          <cell r="AN46">
            <v>1642.8049807103348</v>
          </cell>
          <cell r="AO46">
            <v>1726.2525370945168</v>
          </cell>
          <cell r="AP46">
            <v>1811.7127260144505</v>
          </cell>
          <cell r="AQ46">
            <v>1894.1624876695917</v>
          </cell>
          <cell r="AR46">
            <v>1813.2285270132782</v>
          </cell>
          <cell r="AS46">
            <v>1642.8054971672339</v>
          </cell>
          <cell r="AT46">
            <v>1727.2611774184386</v>
          </cell>
          <cell r="AU46">
            <v>1642.8054971672339</v>
          </cell>
          <cell r="AV46">
            <v>1642.8054971672339</v>
          </cell>
          <cell r="AW46">
            <v>1810.7195793975013</v>
          </cell>
          <cell r="AX46">
            <v>1980.3870328001776</v>
          </cell>
          <cell r="AY46">
            <v>21147.412292707115</v>
          </cell>
        </row>
        <row r="47"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S47">
            <v>0</v>
          </cell>
          <cell r="T47">
            <v>0</v>
          </cell>
          <cell r="U47">
            <v>0</v>
          </cell>
          <cell r="AA47">
            <v>0</v>
          </cell>
          <cell r="AB47">
            <v>0</v>
          </cell>
          <cell r="AD47">
            <v>0</v>
          </cell>
          <cell r="AE47">
            <v>0</v>
          </cell>
          <cell r="AM47">
            <v>1812.4667530871211</v>
          </cell>
          <cell r="AN47">
            <v>1642.8049807103348</v>
          </cell>
          <cell r="AO47">
            <v>1726.2525370945168</v>
          </cell>
          <cell r="AP47">
            <v>1811.7127260144505</v>
          </cell>
          <cell r="AQ47">
            <v>1894.1624876695917</v>
          </cell>
          <cell r="AR47">
            <v>1813.2285270132782</v>
          </cell>
          <cell r="AS47">
            <v>1642.8054971672339</v>
          </cell>
          <cell r="AT47">
            <v>1727.2611774184386</v>
          </cell>
          <cell r="AU47">
            <v>1642.8054971672339</v>
          </cell>
          <cell r="AV47">
            <v>1642.8054971672339</v>
          </cell>
          <cell r="AW47">
            <v>1810.7195793975013</v>
          </cell>
          <cell r="AX47">
            <v>1980.3870328001776</v>
          </cell>
          <cell r="AY47">
            <v>21147.412292707115</v>
          </cell>
        </row>
        <row r="48"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T48">
            <v>0</v>
          </cell>
          <cell r="U48">
            <v>0</v>
          </cell>
          <cell r="AA48">
            <v>0</v>
          </cell>
          <cell r="AB48">
            <v>0</v>
          </cell>
          <cell r="AD48">
            <v>0</v>
          </cell>
          <cell r="AE48">
            <v>0</v>
          </cell>
          <cell r="AM48">
            <v>2301.1515052136324</v>
          </cell>
          <cell r="AN48">
            <v>2132.8988854860117</v>
          </cell>
          <cell r="AO48">
            <v>2217.3318416336565</v>
          </cell>
          <cell r="AP48">
            <v>2303.8241696664204</v>
          </cell>
          <cell r="AQ48">
            <v>2388.3655817628742</v>
          </cell>
          <cell r="AR48">
            <v>2307.2895954593109</v>
          </cell>
          <cell r="AS48">
            <v>2136.5431344802118</v>
          </cell>
          <cell r="AT48">
            <v>2221.4702753231727</v>
          </cell>
          <cell r="AU48">
            <v>2137.1260852050591</v>
          </cell>
          <cell r="AV48">
            <v>2137.3452566016103</v>
          </cell>
          <cell r="AW48">
            <v>2306.565264658338</v>
          </cell>
          <cell r="AX48">
            <v>2476.9989464279261</v>
          </cell>
          <cell r="AY48">
            <v>27066.910541918223</v>
          </cell>
        </row>
        <row r="49"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T49">
            <v>0</v>
          </cell>
          <cell r="U49">
            <v>0</v>
          </cell>
          <cell r="AA49">
            <v>0</v>
          </cell>
          <cell r="AB49">
            <v>0</v>
          </cell>
          <cell r="AD49">
            <v>0</v>
          </cell>
          <cell r="AE49">
            <v>0</v>
          </cell>
          <cell r="AM49">
            <v>1944.701023101117</v>
          </cell>
          <cell r="AN49">
            <v>1798.9685064582936</v>
          </cell>
          <cell r="AO49">
            <v>1873.780193361463</v>
          </cell>
          <cell r="AP49">
            <v>1947.5140992733452</v>
          </cell>
          <cell r="AQ49">
            <v>2021.5653033926053</v>
          </cell>
          <cell r="AR49">
            <v>1950.5876633940516</v>
          </cell>
          <cell r="AS49">
            <v>1801.5143161852427</v>
          </cell>
          <cell r="AT49">
            <v>1875.1265319402769</v>
          </cell>
          <cell r="AU49">
            <v>1801.952981763907</v>
          </cell>
          <cell r="AV49">
            <v>1802.1279315384734</v>
          </cell>
          <cell r="AW49">
            <v>1949.3904517448495</v>
          </cell>
          <cell r="AX49">
            <v>2097.8847216555541</v>
          </cell>
          <cell r="AY49">
            <v>22865.113723809183</v>
          </cell>
        </row>
        <row r="50"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T50">
            <v>0</v>
          </cell>
          <cell r="U50">
            <v>0</v>
          </cell>
          <cell r="AA50">
            <v>0</v>
          </cell>
          <cell r="AB50">
            <v>0</v>
          </cell>
          <cell r="AD50">
            <v>0</v>
          </cell>
          <cell r="AE50">
            <v>0</v>
          </cell>
          <cell r="AM50">
            <v>1677.3742169222269</v>
          </cell>
          <cell r="AN50">
            <v>1546.6502605525056</v>
          </cell>
          <cell r="AO50">
            <v>1617.4510140631214</v>
          </cell>
          <cell r="AP50">
            <v>1672.807446792028</v>
          </cell>
          <cell r="AQ50">
            <v>1750.9664199724211</v>
          </cell>
          <cell r="AR50">
            <v>1683.6782189467378</v>
          </cell>
          <cell r="AS50">
            <v>1546.8503876009029</v>
          </cell>
          <cell r="AT50">
            <v>1609.8287558036843</v>
          </cell>
          <cell r="AU50">
            <v>1546.8503876009029</v>
          </cell>
          <cell r="AV50">
            <v>1546.8503876009029</v>
          </cell>
          <cell r="AW50">
            <v>1680.4297050514649</v>
          </cell>
          <cell r="AX50">
            <v>1811.8395807402894</v>
          </cell>
          <cell r="AY50">
            <v>19691.576781647189</v>
          </cell>
        </row>
        <row r="51"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S51">
            <v>0</v>
          </cell>
          <cell r="T51">
            <v>0</v>
          </cell>
          <cell r="U51">
            <v>0</v>
          </cell>
          <cell r="AA51">
            <v>0</v>
          </cell>
          <cell r="AB51">
            <v>0</v>
          </cell>
          <cell r="AD51">
            <v>0</v>
          </cell>
          <cell r="AE51">
            <v>0</v>
          </cell>
          <cell r="AM51">
            <v>1614.4084373563605</v>
          </cell>
          <cell r="AN51">
            <v>1474.0273825447898</v>
          </cell>
          <cell r="AO51">
            <v>1546.1828670588295</v>
          </cell>
          <cell r="AP51">
            <v>1617.1705134098033</v>
          </cell>
          <cell r="AQ51">
            <v>1685.6575400124982</v>
          </cell>
          <cell r="AR51">
            <v>1623.612344869259</v>
          </cell>
          <cell r="AS51">
            <v>1481.4801783842129</v>
          </cell>
          <cell r="AT51">
            <v>1551.9161842098467</v>
          </cell>
          <cell r="AU51">
            <v>1481.4801783842129</v>
          </cell>
          <cell r="AV51">
            <v>1481.4801783842129</v>
          </cell>
          <cell r="AW51">
            <v>1621.5203716423846</v>
          </cell>
          <cell r="AX51">
            <v>1763.2426004637782</v>
          </cell>
          <cell r="AY51">
            <v>18942.178776720189</v>
          </cell>
        </row>
        <row r="52"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S52">
            <v>0</v>
          </cell>
          <cell r="T52">
            <v>0</v>
          </cell>
          <cell r="U52">
            <v>0</v>
          </cell>
          <cell r="AA52">
            <v>0</v>
          </cell>
          <cell r="AB52">
            <v>0</v>
          </cell>
          <cell r="AD52">
            <v>0</v>
          </cell>
          <cell r="AE52">
            <v>0</v>
          </cell>
          <cell r="AM52">
            <v>1156.0559735987233</v>
          </cell>
          <cell r="AN52">
            <v>1043.731762615751</v>
          </cell>
          <cell r="AO52">
            <v>1098.9784482536011</v>
          </cell>
          <cell r="AP52">
            <v>1155.5573344626525</v>
          </cell>
          <cell r="AQ52">
            <v>1210.1432134981176</v>
          </cell>
          <cell r="AR52">
            <v>1156.5600355322347</v>
          </cell>
          <cell r="AS52">
            <v>1043.731762615751</v>
          </cell>
          <cell r="AT52">
            <v>1099.6457105672246</v>
          </cell>
          <cell r="AU52">
            <v>1043.731762615751</v>
          </cell>
          <cell r="AV52">
            <v>1043.731762615751</v>
          </cell>
          <cell r="AW52">
            <v>1154.8993683732124</v>
          </cell>
          <cell r="AX52">
            <v>1267.2279692398272</v>
          </cell>
          <cell r="AY52">
            <v>13473.995103988598</v>
          </cell>
        </row>
        <row r="53"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T53">
            <v>0</v>
          </cell>
          <cell r="U53">
            <v>0</v>
          </cell>
          <cell r="AA53">
            <v>0</v>
          </cell>
          <cell r="AB53">
            <v>0</v>
          </cell>
          <cell r="AD53">
            <v>0</v>
          </cell>
          <cell r="AE53">
            <v>0</v>
          </cell>
          <cell r="AM53">
            <v>1445.0699669984042</v>
          </cell>
          <cell r="AN53">
            <v>1304.6647032696887</v>
          </cell>
          <cell r="AO53">
            <v>1373.7230603170012</v>
          </cell>
          <cell r="AP53">
            <v>1444.4466680783155</v>
          </cell>
          <cell r="AQ53">
            <v>1512.6790168726468</v>
          </cell>
          <cell r="AR53">
            <v>1445.7000444152934</v>
          </cell>
          <cell r="AS53">
            <v>1304.6647032696887</v>
          </cell>
          <cell r="AT53">
            <v>1374.5571382090309</v>
          </cell>
          <cell r="AU53">
            <v>1304.6647032696887</v>
          </cell>
          <cell r="AV53">
            <v>1304.6647032696887</v>
          </cell>
          <cell r="AW53">
            <v>1443.6242104665155</v>
          </cell>
          <cell r="AX53">
            <v>1584.0349615497839</v>
          </cell>
          <cell r="AY53">
            <v>16842.493879985748</v>
          </cell>
        </row>
        <row r="54"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AA54">
            <v>0</v>
          </cell>
          <cell r="AB54">
            <v>0</v>
          </cell>
          <cell r="AD54">
            <v>0</v>
          </cell>
          <cell r="AE54">
            <v>0</v>
          </cell>
          <cell r="AM54">
            <v>1734.0839603980851</v>
          </cell>
          <cell r="AN54">
            <v>1565.5976439236263</v>
          </cell>
          <cell r="AO54">
            <v>1648.4676723804016</v>
          </cell>
          <cell r="AP54">
            <v>1733.3360016939787</v>
          </cell>
          <cell r="AQ54">
            <v>1815.2148202471762</v>
          </cell>
          <cell r="AR54">
            <v>1734.8400532983519</v>
          </cell>
          <cell r="AS54">
            <v>1565.5976439236263</v>
          </cell>
          <cell r="AT54">
            <v>1649.468565850837</v>
          </cell>
          <cell r="AU54">
            <v>1565.5976439236263</v>
          </cell>
          <cell r="AV54">
            <v>1565.5976439236263</v>
          </cell>
          <cell r="AW54">
            <v>1732.3490525598186</v>
          </cell>
          <cell r="AX54">
            <v>1900.8419538597407</v>
          </cell>
          <cell r="AY54">
            <v>20210.992655982893</v>
          </cell>
        </row>
        <row r="55"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T55">
            <v>0</v>
          </cell>
          <cell r="U55">
            <v>0</v>
          </cell>
          <cell r="AA55">
            <v>0</v>
          </cell>
          <cell r="AB55">
            <v>0</v>
          </cell>
          <cell r="AD55">
            <v>0</v>
          </cell>
          <cell r="AE55">
            <v>0</v>
          </cell>
          <cell r="AM55">
            <v>2312.1119471974466</v>
          </cell>
          <cell r="AN55">
            <v>2087.463525231502</v>
          </cell>
          <cell r="AO55">
            <v>2197.9568965072021</v>
          </cell>
          <cell r="AP55">
            <v>2311.1146689253051</v>
          </cell>
          <cell r="AQ55">
            <v>2420.2864269962351</v>
          </cell>
          <cell r="AR55">
            <v>2313.1200710644694</v>
          </cell>
          <cell r="AS55">
            <v>2087.463525231502</v>
          </cell>
          <cell r="AT55">
            <v>2199.2914211344491</v>
          </cell>
          <cell r="AU55">
            <v>2087.463525231502</v>
          </cell>
          <cell r="AV55">
            <v>2087.463525231502</v>
          </cell>
          <cell r="AW55">
            <v>2309.7987367464248</v>
          </cell>
          <cell r="AX55">
            <v>2534.4559384796544</v>
          </cell>
          <cell r="AY55">
            <v>26947.990207977196</v>
          </cell>
        </row>
        <row r="56"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AA56">
            <v>0</v>
          </cell>
          <cell r="AB56">
            <v>0</v>
          </cell>
          <cell r="AD56">
            <v>0</v>
          </cell>
          <cell r="AE56">
            <v>0</v>
          </cell>
          <cell r="AM56">
            <v>1341.8993735377815</v>
          </cell>
          <cell r="AN56">
            <v>1237.3202084420045</v>
          </cell>
          <cell r="AO56">
            <v>1293.960811250497</v>
          </cell>
          <cell r="AP56">
            <v>1338.2459574336224</v>
          </cell>
          <cell r="AQ56">
            <v>1400.773135977937</v>
          </cell>
          <cell r="AR56">
            <v>1346.9425751573904</v>
          </cell>
          <cell r="AS56">
            <v>1237.4803100807221</v>
          </cell>
          <cell r="AT56">
            <v>1287.8630046429475</v>
          </cell>
          <cell r="AU56">
            <v>1237.4803100807221</v>
          </cell>
          <cell r="AV56">
            <v>1237.4803100807221</v>
          </cell>
          <cell r="AW56">
            <v>1344.3437640411719</v>
          </cell>
          <cell r="AX56">
            <v>1449.4716645922315</v>
          </cell>
          <cell r="AY56">
            <v>15753.261425317751</v>
          </cell>
        </row>
        <row r="57"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T57">
            <v>0</v>
          </cell>
          <cell r="U57">
            <v>0</v>
          </cell>
          <cell r="AA57">
            <v>0</v>
          </cell>
          <cell r="AB57">
            <v>0</v>
          </cell>
          <cell r="AD57">
            <v>0</v>
          </cell>
          <cell r="AE57">
            <v>0</v>
          </cell>
          <cell r="AM57">
            <v>1291.5267498850883</v>
          </cell>
          <cell r="AN57">
            <v>1179.2219060358318</v>
          </cell>
          <cell r="AO57">
            <v>1236.9462936470636</v>
          </cell>
          <cell r="AP57">
            <v>1293.7364107278427</v>
          </cell>
          <cell r="AQ57">
            <v>1348.5260320099985</v>
          </cell>
          <cell r="AR57">
            <v>1298.8898758954072</v>
          </cell>
          <cell r="AS57">
            <v>1185.1841427073703</v>
          </cell>
          <cell r="AT57">
            <v>1241.5329473678773</v>
          </cell>
          <cell r="AU57">
            <v>1185.1841427073703</v>
          </cell>
          <cell r="AV57">
            <v>1185.1841427073703</v>
          </cell>
          <cell r="AW57">
            <v>1297.2162973139077</v>
          </cell>
          <cell r="AX57">
            <v>1410.5940803710228</v>
          </cell>
          <cell r="AY57">
            <v>15153.743021376151</v>
          </cell>
        </row>
        <row r="58"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T58">
            <v>0</v>
          </cell>
          <cell r="U58">
            <v>0</v>
          </cell>
          <cell r="AA58">
            <v>0</v>
          </cell>
          <cell r="AB58">
            <v>0</v>
          </cell>
          <cell r="AD58">
            <v>0</v>
          </cell>
          <cell r="AE58">
            <v>0</v>
          </cell>
          <cell r="AM58">
            <v>2012.8490603066721</v>
          </cell>
          <cell r="AN58">
            <v>1855.9803126630068</v>
          </cell>
          <cell r="AO58">
            <v>1940.9412168757456</v>
          </cell>
          <cell r="AP58">
            <v>2007.3689361504335</v>
          </cell>
          <cell r="AQ58">
            <v>2101.1597039669055</v>
          </cell>
          <cell r="AR58">
            <v>2020.4138627360855</v>
          </cell>
          <cell r="AS58">
            <v>1856.2204651210832</v>
          </cell>
          <cell r="AT58">
            <v>1931.7945069644213</v>
          </cell>
          <cell r="AU58">
            <v>1856.2204651210832</v>
          </cell>
          <cell r="AV58">
            <v>1856.2204651210832</v>
          </cell>
          <cell r="AW58">
            <v>2016.5156460617577</v>
          </cell>
          <cell r="AX58">
            <v>2174.2074968883471</v>
          </cell>
          <cell r="AY58">
            <v>23629.892137976625</v>
          </cell>
        </row>
        <row r="59"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AA59">
            <v>0</v>
          </cell>
          <cell r="AB59">
            <v>0</v>
          </cell>
          <cell r="AD59">
            <v>0</v>
          </cell>
          <cell r="AE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</row>
        <row r="60"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T60">
            <v>0</v>
          </cell>
          <cell r="U60">
            <v>0</v>
          </cell>
          <cell r="AA60">
            <v>0</v>
          </cell>
          <cell r="AB60">
            <v>0</v>
          </cell>
          <cell r="AD60">
            <v>0</v>
          </cell>
          <cell r="AE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AA61">
            <v>0</v>
          </cell>
          <cell r="AB61">
            <v>0</v>
          </cell>
          <cell r="AD61">
            <v>0</v>
          </cell>
          <cell r="AE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</row>
        <row r="62">
          <cell r="D62">
            <v>14</v>
          </cell>
          <cell r="E62">
            <v>14</v>
          </cell>
          <cell r="F62">
            <v>14</v>
          </cell>
          <cell r="G62">
            <v>14</v>
          </cell>
          <cell r="H62">
            <v>13</v>
          </cell>
          <cell r="I62">
            <v>13.6</v>
          </cell>
          <cell r="J62">
            <v>13</v>
          </cell>
          <cell r="K62">
            <v>13</v>
          </cell>
          <cell r="L62">
            <v>13</v>
          </cell>
          <cell r="M62">
            <v>12</v>
          </cell>
          <cell r="N62">
            <v>11</v>
          </cell>
          <cell r="O62">
            <v>11</v>
          </cell>
          <cell r="P62">
            <v>12.966666666666667</v>
          </cell>
          <cell r="Q62">
            <v>12.966666666666667</v>
          </cell>
          <cell r="S62">
            <v>767.03118583668606</v>
          </cell>
          <cell r="T62">
            <v>13.511111111111111</v>
          </cell>
          <cell r="U62">
            <v>13</v>
          </cell>
          <cell r="AA62">
            <v>0</v>
          </cell>
          <cell r="AB62">
            <v>13.511111111111111</v>
          </cell>
          <cell r="AD62">
            <v>0</v>
          </cell>
          <cell r="AE62">
            <v>13</v>
          </cell>
        </row>
        <row r="63">
          <cell r="D63">
            <v>14</v>
          </cell>
          <cell r="E63">
            <v>14</v>
          </cell>
          <cell r="F63">
            <v>14</v>
          </cell>
          <cell r="G63">
            <v>14</v>
          </cell>
          <cell r="H63">
            <v>13</v>
          </cell>
          <cell r="I63">
            <v>13.6</v>
          </cell>
          <cell r="J63">
            <v>13</v>
          </cell>
          <cell r="K63">
            <v>13</v>
          </cell>
          <cell r="L63">
            <v>13</v>
          </cell>
          <cell r="M63">
            <v>12</v>
          </cell>
          <cell r="N63">
            <v>11</v>
          </cell>
          <cell r="O63">
            <v>11</v>
          </cell>
          <cell r="P63">
            <v>12.966666666666667</v>
          </cell>
          <cell r="Q63">
            <v>12.966666666666667</v>
          </cell>
          <cell r="S63">
            <v>767.03118583668606</v>
          </cell>
          <cell r="T63">
            <v>13.511111111111111</v>
          </cell>
          <cell r="U63">
            <v>13</v>
          </cell>
          <cell r="AA63">
            <v>0</v>
          </cell>
          <cell r="AB63">
            <v>13.511111111111111</v>
          </cell>
          <cell r="AD63">
            <v>0</v>
          </cell>
          <cell r="AE63">
            <v>13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AA64">
            <v>0</v>
          </cell>
          <cell r="AB64">
            <v>0</v>
          </cell>
          <cell r="AD64">
            <v>0</v>
          </cell>
          <cell r="AE64">
            <v>0</v>
          </cell>
          <cell r="BC64">
            <v>0</v>
          </cell>
          <cell r="BD64">
            <v>0</v>
          </cell>
          <cell r="BF64">
            <v>0</v>
          </cell>
          <cell r="BG64">
            <v>0</v>
          </cell>
          <cell r="BM64">
            <v>0</v>
          </cell>
          <cell r="BN64">
            <v>0</v>
          </cell>
          <cell r="BR64" t="str">
            <v xml:space="preserve">                    CTD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AA65">
            <v>0</v>
          </cell>
          <cell r="AB65">
            <v>0</v>
          </cell>
          <cell r="AD65">
            <v>0</v>
          </cell>
          <cell r="AE65">
            <v>0</v>
          </cell>
        </row>
        <row r="66">
          <cell r="T66">
            <v>0</v>
          </cell>
          <cell r="U66">
            <v>0</v>
          </cell>
          <cell r="AA66">
            <v>0</v>
          </cell>
          <cell r="AB66">
            <v>0</v>
          </cell>
          <cell r="AD66">
            <v>0</v>
          </cell>
          <cell r="AE66">
            <v>0</v>
          </cell>
        </row>
        <row r="67">
          <cell r="D67">
            <v>131</v>
          </cell>
          <cell r="E67">
            <v>97.5</v>
          </cell>
          <cell r="F67">
            <v>98</v>
          </cell>
          <cell r="G67">
            <v>117</v>
          </cell>
          <cell r="H67">
            <v>74.5</v>
          </cell>
          <cell r="I67">
            <v>63.5</v>
          </cell>
          <cell r="J67">
            <v>105</v>
          </cell>
          <cell r="K67">
            <v>70.5</v>
          </cell>
          <cell r="L67">
            <v>114.5</v>
          </cell>
          <cell r="M67">
            <v>164</v>
          </cell>
          <cell r="N67">
            <v>162</v>
          </cell>
          <cell r="O67">
            <v>170</v>
          </cell>
          <cell r="P67">
            <v>1367.5</v>
          </cell>
          <cell r="Q67">
            <v>1367.5</v>
          </cell>
          <cell r="S67">
            <v>20.695333295459825</v>
          </cell>
          <cell r="T67">
            <v>871.5</v>
          </cell>
          <cell r="U67">
            <v>114.5</v>
          </cell>
          <cell r="AA67">
            <v>0</v>
          </cell>
          <cell r="AB67">
            <v>871.5</v>
          </cell>
          <cell r="AD67">
            <v>0</v>
          </cell>
          <cell r="AE67">
            <v>114.5</v>
          </cell>
          <cell r="AM67">
            <v>15.087771850000259</v>
          </cell>
          <cell r="AN67">
            <v>15.090870591394795</v>
          </cell>
          <cell r="AO67">
            <v>15.094485789688422</v>
          </cell>
          <cell r="AP67">
            <v>15.107913669064748</v>
          </cell>
          <cell r="AQ67">
            <v>15.121341548441075</v>
          </cell>
          <cell r="AR67">
            <v>15.136318798514671</v>
          </cell>
          <cell r="AS67">
            <v>15.142516281303743</v>
          </cell>
          <cell r="AT67">
            <v>15.149230220991907</v>
          </cell>
          <cell r="AU67">
            <v>15.150779591689176</v>
          </cell>
          <cell r="AV67">
            <v>15.153361876184624</v>
          </cell>
          <cell r="AW67">
            <v>15.159559358973697</v>
          </cell>
          <cell r="AX67">
            <v>15.171437867652756</v>
          </cell>
          <cell r="AY67">
            <v>15.130465620324989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T68">
            <v>0</v>
          </cell>
          <cell r="U68">
            <v>0</v>
          </cell>
          <cell r="AA68">
            <v>0</v>
          </cell>
          <cell r="AB68">
            <v>0</v>
          </cell>
          <cell r="AD68">
            <v>0</v>
          </cell>
          <cell r="AE68">
            <v>0</v>
          </cell>
          <cell r="AM68">
            <v>13.612770946200685</v>
          </cell>
          <cell r="AN68">
            <v>13.620517799687027</v>
          </cell>
          <cell r="AO68">
            <v>13.635495049760623</v>
          </cell>
          <cell r="AP68">
            <v>13.643241903246965</v>
          </cell>
          <cell r="AQ68">
            <v>13.649955842935128</v>
          </cell>
          <cell r="AR68">
            <v>13.670097661999618</v>
          </cell>
          <cell r="AS68">
            <v>13.672679946495066</v>
          </cell>
          <cell r="AT68">
            <v>13.674229317192333</v>
          </cell>
          <cell r="AU68">
            <v>13.676295144788691</v>
          </cell>
          <cell r="AV68">
            <v>13.677328058586872</v>
          </cell>
          <cell r="AW68">
            <v>13.680426799981408</v>
          </cell>
          <cell r="AX68">
            <v>13.681976170678675</v>
          </cell>
          <cell r="AY68">
            <v>13.65791788679609</v>
          </cell>
        </row>
        <row r="69">
          <cell r="D69">
            <v>131</v>
          </cell>
          <cell r="E69">
            <v>97.5</v>
          </cell>
          <cell r="F69">
            <v>98</v>
          </cell>
          <cell r="G69">
            <v>117</v>
          </cell>
          <cell r="H69">
            <v>74.5</v>
          </cell>
          <cell r="I69">
            <v>63.5</v>
          </cell>
          <cell r="J69">
            <v>105</v>
          </cell>
          <cell r="K69">
            <v>70.5</v>
          </cell>
          <cell r="L69">
            <v>114.5</v>
          </cell>
          <cell r="M69">
            <v>164</v>
          </cell>
          <cell r="N69">
            <v>162</v>
          </cell>
          <cell r="O69">
            <v>170</v>
          </cell>
          <cell r="P69">
            <v>1367.5</v>
          </cell>
          <cell r="Q69">
            <v>1367.5</v>
          </cell>
          <cell r="S69">
            <v>20.695333295459825</v>
          </cell>
          <cell r="T69">
            <v>871.5</v>
          </cell>
          <cell r="U69">
            <v>114.5</v>
          </cell>
          <cell r="AA69">
            <v>0</v>
          </cell>
          <cell r="AB69">
            <v>871.5</v>
          </cell>
          <cell r="AD69">
            <v>0</v>
          </cell>
          <cell r="AE69">
            <v>114.5</v>
          </cell>
        </row>
        <row r="70">
          <cell r="T70">
            <v>0</v>
          </cell>
          <cell r="U70">
            <v>0</v>
          </cell>
          <cell r="AA70">
            <v>0</v>
          </cell>
          <cell r="AB70">
            <v>0</v>
          </cell>
          <cell r="AD70">
            <v>0</v>
          </cell>
          <cell r="AE70">
            <v>0</v>
          </cell>
        </row>
        <row r="71">
          <cell r="T71">
            <v>0</v>
          </cell>
          <cell r="U71">
            <v>0</v>
          </cell>
          <cell r="AA71">
            <v>0</v>
          </cell>
          <cell r="AB71">
            <v>0</v>
          </cell>
          <cell r="AD71">
            <v>0</v>
          </cell>
          <cell r="AE71">
            <v>0</v>
          </cell>
        </row>
        <row r="72">
          <cell r="T72">
            <v>0</v>
          </cell>
          <cell r="U72">
            <v>0</v>
          </cell>
          <cell r="AA72">
            <v>0</v>
          </cell>
          <cell r="AB72">
            <v>0</v>
          </cell>
          <cell r="AD72">
            <v>0</v>
          </cell>
          <cell r="AE72">
            <v>0</v>
          </cell>
        </row>
        <row r="73">
          <cell r="T73">
            <v>0</v>
          </cell>
          <cell r="U73">
            <v>0</v>
          </cell>
          <cell r="AA73">
            <v>0</v>
          </cell>
          <cell r="AB73">
            <v>0</v>
          </cell>
          <cell r="AD73">
            <v>0</v>
          </cell>
          <cell r="AE73">
            <v>0</v>
          </cell>
        </row>
        <row r="74">
          <cell r="T74">
            <v>0</v>
          </cell>
          <cell r="U74">
            <v>0</v>
          </cell>
          <cell r="AA74">
            <v>0</v>
          </cell>
          <cell r="AB74">
            <v>0</v>
          </cell>
          <cell r="AD74">
            <v>0</v>
          </cell>
          <cell r="AE74">
            <v>0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ertina"/>
      <sheetName val="Dati"/>
      <sheetName val="Organico"/>
      <sheetName val="costo del lavoro"/>
      <sheetName val="costo del lavoro old"/>
      <sheetName val="data entry assunti"/>
      <sheetName val="assunti"/>
      <sheetName val="dettaglio costi"/>
      <sheetName val="Tav. 1 (obiettivi)"/>
      <sheetName val="Riep + indici arr (obiettivi)"/>
      <sheetName val="Imposte legge Tremonti"/>
      <sheetName val="Tav. 1 (Bis con trem 1996)"/>
      <sheetName val="Tav. 1"/>
      <sheetName val="Tav. 2"/>
      <sheetName val="Tav. 4"/>
      <sheetName val="Tav. 3"/>
      <sheetName val="Tav. 5"/>
      <sheetName val="Tav.6"/>
      <sheetName val="cash flow check"/>
      <sheetName val="Riep + indici arr"/>
      <sheetName val="Tab_scalare "/>
      <sheetName val="Comp.% "/>
      <sheetName val="Rpt_ricavi (arr.)"/>
      <sheetName val="Rpt_costi (arr.)"/>
      <sheetName val="Rpt_ricavi"/>
      <sheetName val="Rpt_costi"/>
      <sheetName val="Ricavi airside 04-06"/>
      <sheetName val="EA 2003-2006"/>
      <sheetName val="Ricavi airside 03-05"/>
      <sheetName val="EA 2002-2005"/>
      <sheetName val="R GEN"/>
      <sheetName val="Ricavi-LS-01-05"/>
      <sheetName val="Ricavi_mese dettaglio"/>
      <sheetName val="Inv. 99 rip tra B.U."/>
      <sheetName val="Facchinagg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>
        <row r="2">
          <cell r="B2" t="str">
            <v>Composizione %</v>
          </cell>
        </row>
      </sheetData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ertina"/>
      <sheetName val="handling"/>
      <sheetName val="dett.handl"/>
      <sheetName val="comm.le"/>
      <sheetName val="ACC. FEE UFFICIALE"/>
      <sheetName val="acc.fee annua"/>
      <sheetName val="investim. per ANNESSO A"/>
      <sheetName val="investim."/>
      <sheetName val="dati"/>
      <sheetName val="nota"/>
      <sheetName val="cafo"/>
      <sheetName val="dettcecon"/>
      <sheetName val="C.ECON"/>
      <sheetName val="Verifica enti"/>
      <sheetName val="ANA"/>
      <sheetName val="finanz."/>
      <sheetName val="criteri"/>
      <sheetName val="indici"/>
      <sheetName val="diritti"/>
      <sheetName val="calcolo ammort."/>
      <sheetName val="Mensile COMM-"/>
      <sheetName val="Ricavi airside"/>
      <sheetName val="ant occup. "/>
      <sheetName val="riep. invest"/>
      <sheetName val="Comp.%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rmacie tot."/>
      <sheetName val="Sheet1"/>
      <sheetName val="Sheet2"/>
      <sheetName val="Sheet3"/>
      <sheetName val="Anag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ola 8-Investimenti "/>
      <sheetName val="Tavola 9-10 investimenti"/>
      <sheetName val="B"/>
      <sheetName val="Tavola 9_10 investimenti"/>
      <sheetName val="Sensitiv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materiali"/>
      <sheetName val="database"/>
      <sheetName val="prv(1)"/>
      <sheetName val="prv(2)"/>
      <sheetName val="prv(3)"/>
      <sheetName val="prv(4)"/>
      <sheetName val="prv(5)"/>
      <sheetName val="prv(6)"/>
      <sheetName val="prv(7)"/>
      <sheetName val="prv(8)"/>
      <sheetName val="prv(9)"/>
      <sheetName val="prv(10)"/>
      <sheetName val="prv(11)"/>
      <sheetName val="prv(12)"/>
      <sheetName val="prv(13)"/>
      <sheetName val="prv(14)"/>
      <sheetName val="prv(15)"/>
      <sheetName val="prv(16)"/>
      <sheetName val="prv(17)"/>
      <sheetName val="prv(18)"/>
      <sheetName val="prv(19)"/>
      <sheetName val="prv(20)"/>
      <sheetName val="prv(21)"/>
      <sheetName val="prv(22)"/>
      <sheetName val="prv(23)"/>
      <sheetName val="prv(24)"/>
      <sheetName val="prv(25)"/>
      <sheetName val="prv(26)"/>
      <sheetName val="prv(27)"/>
      <sheetName val="prv(28)"/>
      <sheetName val="prv(29)"/>
      <sheetName val="prv(30)"/>
      <sheetName val="prv(31)"/>
      <sheetName val="prv(32)"/>
      <sheetName val="prv(33)"/>
      <sheetName val="prv(34)"/>
      <sheetName val="prv(35)"/>
      <sheetName val="prv(36)"/>
      <sheetName val="prv(37)"/>
      <sheetName val="prv(38)"/>
      <sheetName val="prv(39)"/>
      <sheetName val="prv(40)"/>
      <sheetName val="prv(41)"/>
      <sheetName val="prv(42)"/>
      <sheetName val="prv(43)"/>
      <sheetName val="prv(44)"/>
      <sheetName val="prv(45)"/>
      <sheetName val="prv(46)"/>
      <sheetName val="prv(47)"/>
      <sheetName val="prv(48)"/>
      <sheetName val="prv(49)"/>
      <sheetName val="prv(50)"/>
      <sheetName val="prv(51)"/>
      <sheetName val="prv(52)"/>
      <sheetName val="prv(53)"/>
      <sheetName val="prv(54)"/>
      <sheetName val="prv(55)"/>
      <sheetName val="prv(56)"/>
      <sheetName val="prv(57)"/>
      <sheetName val="prv(58)"/>
      <sheetName val="prv(59)"/>
      <sheetName val="prv(60)"/>
      <sheetName val="prv(61)"/>
      <sheetName val="prv(62)"/>
      <sheetName val="prv(63)"/>
      <sheetName val="prv(64)"/>
      <sheetName val="prv(65)"/>
      <sheetName val="prv(66)"/>
      <sheetName val="prv(67)"/>
      <sheetName val="prv(68)"/>
      <sheetName val="prv(69)"/>
      <sheetName val="prv(70)"/>
      <sheetName val="prv(71)"/>
      <sheetName val="prv(72)"/>
      <sheetName val="prv(73)"/>
      <sheetName val="prv(74)"/>
      <sheetName val="prv(75)"/>
      <sheetName val="prv(76)"/>
      <sheetName val="prv(77)"/>
      <sheetName val="prv(78)"/>
      <sheetName val="prv(79)"/>
      <sheetName val="prv(80)"/>
      <sheetName val="RIEPILOGO"/>
      <sheetName val="Tavola 9-10 investimenti"/>
      <sheetName val="Capacit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ticoli 1"/>
      <sheetName val="Enti"/>
      <sheetName val="Facchinaggio"/>
      <sheetName val="Organico rag"/>
      <sheetName val="Tabelle"/>
      <sheetName val="#RIF"/>
      <sheetName val="Imp_Corte_97"/>
      <sheetName val="Inserim_AirChef"/>
      <sheetName val="Analisi produttività"/>
      <sheetName val="Dettaglio mese cons. costi"/>
      <sheetName val="utenze"/>
      <sheetName val="Aliquote"/>
      <sheetName val="dirit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materiali"/>
      <sheetName val="database"/>
      <sheetName val="prv(1)"/>
      <sheetName val="prv(2)"/>
      <sheetName val="prv(3)"/>
      <sheetName val="prv(4)"/>
      <sheetName val="prv(5)"/>
      <sheetName val="prv(6)"/>
      <sheetName val="prv(7)"/>
      <sheetName val="prv(8)"/>
      <sheetName val="prv(9)"/>
      <sheetName val="prv(10)"/>
      <sheetName val="prv(11)"/>
      <sheetName val="prv(12)"/>
      <sheetName val="prv(13)"/>
      <sheetName val="prv(14)"/>
      <sheetName val="prv(15)"/>
      <sheetName val="prv(16)"/>
      <sheetName val="prv(17)"/>
      <sheetName val="prv(18)"/>
      <sheetName val="prv(19)"/>
      <sheetName val="prv(20)"/>
      <sheetName val="prv(21)"/>
      <sheetName val="prv(22)"/>
      <sheetName val="prv(23)"/>
      <sheetName val="prv(24)"/>
      <sheetName val="prv(25)"/>
      <sheetName val="prv(26)"/>
      <sheetName val="prv(27)"/>
      <sheetName val="prv(28)"/>
      <sheetName val="prv(29)"/>
      <sheetName val="prv(30)"/>
      <sheetName val="prv(31)"/>
      <sheetName val="prv(32)"/>
      <sheetName val="prv(33)"/>
      <sheetName val="prv(34)"/>
      <sheetName val="prv(35)"/>
      <sheetName val="prv(36)"/>
      <sheetName val="prv(37)"/>
      <sheetName val="prv(38)"/>
      <sheetName val="prv(39)"/>
      <sheetName val="prv(40)"/>
      <sheetName val="prv(41)"/>
      <sheetName val="prv(42)"/>
      <sheetName val="prv(43)"/>
      <sheetName val="prv(44)"/>
      <sheetName val="prv(45)"/>
      <sheetName val="prv(46)"/>
      <sheetName val="prv(47)"/>
      <sheetName val="prv(48)"/>
      <sheetName val="prv(49)"/>
      <sheetName val="prv(50)"/>
      <sheetName val="prv(51)"/>
      <sheetName val="prv(52)"/>
      <sheetName val="prv(53)"/>
      <sheetName val="prv(54)"/>
      <sheetName val="prv(55)"/>
      <sheetName val="prv(56)"/>
      <sheetName val="prv(57)"/>
      <sheetName val="prv(58)"/>
      <sheetName val="prv(59)"/>
      <sheetName val="prv(60)"/>
      <sheetName val="prv(61)"/>
      <sheetName val="prv(62)"/>
      <sheetName val="prv(63)"/>
      <sheetName val="prv(64)"/>
      <sheetName val="prv(65)"/>
      <sheetName val="prv(66)"/>
      <sheetName val="prv(67)"/>
      <sheetName val="prv(68)"/>
      <sheetName val="prv(69)"/>
      <sheetName val="prv(70)"/>
      <sheetName val="prv(71)"/>
      <sheetName val="prv(72)"/>
      <sheetName val="prv(73)"/>
      <sheetName val="prv(74)"/>
      <sheetName val="prv(75)"/>
      <sheetName val="prv(76)"/>
      <sheetName val="prv(77)"/>
      <sheetName val="prv(78)"/>
      <sheetName val="prv(79)"/>
      <sheetName val="prv(80)"/>
      <sheetName val="RIEPILOG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  <sheetName val="listamateriali"/>
      <sheetName val="DIV INC"/>
      <sheetName val="LTM"/>
      <sheetName val="CREDIT STATS"/>
      <sheetName val="DropZone"/>
      <sheetName val="Sensitivity"/>
      <sheetName val="Capacité"/>
      <sheetName val="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ertina"/>
      <sheetName val="Bdgt_Scalare_prog"/>
      <sheetName val="Quad_riepilog"/>
      <sheetName val="Quad_riepilog BU"/>
      <sheetName val="Tab_scalare "/>
      <sheetName val="Tab_scalare BU"/>
      <sheetName val="Comp.% "/>
      <sheetName val="Comp.%  BU"/>
      <sheetName val="Rpt_ricavi"/>
      <sheetName val="Rpt_costi"/>
      <sheetName val="Cooperative"/>
      <sheetName val="Flussi di cassa"/>
      <sheetName val="Enti"/>
      <sheetName val="Analisi scostamenti"/>
      <sheetName val="Facchinaggio"/>
      <sheetName val="Cons. Cooperative new"/>
      <sheetName val="Cons. Cooperative"/>
      <sheetName val="Straordinari-finanziari"/>
      <sheetName val="Bdgt Cooperative"/>
      <sheetName val="Ripart. fra B.U."/>
      <sheetName val="Bdgt Ricavi_mese"/>
      <sheetName val="Ricavi_mese consuntivo"/>
      <sheetName val="Consuntivo Land side"/>
      <sheetName val="Mensile-COMM-"/>
      <sheetName val="Autonolo e Corte"/>
      <sheetName val="Prospetto Cancelleria"/>
      <sheetName val="Budget dett.mese costi"/>
      <sheetName val="Dettaglio mese cons. costi"/>
      <sheetName val="Varie_Enti"/>
      <sheetName val="Gennaio"/>
      <sheetName val="Febbraio"/>
      <sheetName val="Marzo"/>
      <sheetName val="Aprile"/>
      <sheetName val="comunicazione00"/>
      <sheetName val="Contratti passivi e costi annui"/>
      <sheetName val="Inv. 99 rip tra B.U."/>
      <sheetName val="Ammortamenti triennale"/>
      <sheetName val="Sistema premiante"/>
      <sheetName val="Arco_AZ"/>
      <sheetName val="consulenze 00"/>
      <sheetName val="calcolo ratei"/>
      <sheetName val="Check"/>
      <sheetName val="Copertina (2)"/>
      <sheetName val="elenco fogli"/>
      <sheetName val="Analisi scost. ricavi "/>
      <sheetName val="FATT DELTA pro"/>
      <sheetName val="Costi  DELTA pro"/>
      <sheetName val="Ricavi_mese RAG 2"/>
      <sheetName val="Mensilizzazione costi RAG 2"/>
      <sheetName val="Varie_Enti RAG 2"/>
      <sheetName val="Cooperative rag 2"/>
      <sheetName val="Facchinaggio RAG 2"/>
      <sheetName val="Arco_AZ RAG 2"/>
      <sheetName val="Copertina (RAG 2)"/>
      <sheetName val="Scalare progressivo RAG 2"/>
      <sheetName val="Quad_riepilog (2)"/>
      <sheetName val="Quad_riepilog BU (2)"/>
      <sheetName val="Tab_scalare  (2)"/>
      <sheetName val="Tab_scalare BU (2)"/>
      <sheetName val="Comp.%  (2)"/>
      <sheetName val="Comp.%  BU (2)"/>
      <sheetName val="Rpt_ricavi (2)"/>
      <sheetName val="Rpt_costi (2)"/>
      <sheetName val="Cooperative (2)"/>
      <sheetName val="Enti (2)"/>
      <sheetName val="Analisi scostamenti (2)"/>
      <sheetName val="Check (2)"/>
      <sheetName val="Foglio1"/>
      <sheetName val="#RI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Società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Riepilogo"/>
      <sheetName val="MM-Gestionali"/>
      <sheetName val="1_Sit"/>
      <sheetName val="2_Pat"/>
      <sheetName val="Pat_LMil."/>
      <sheetName val="3_Eco"/>
      <sheetName val="Eco_LMil."/>
      <sheetName val="Banche"/>
      <sheetName val="Irap"/>
      <sheetName val="Riprese fiscali"/>
      <sheetName val="differite"/>
      <sheetName val="FI-AA Gestionali"/>
      <sheetName val="SCORTE"/>
      <sheetName val="R-ECO"/>
      <sheetName val="R-PAT"/>
      <sheetName val="R-FIN"/>
      <sheetName val="R-SPEC"/>
      <sheetName val="PR-A"/>
      <sheetName val="VAR-DISP"/>
      <sheetName val="SPEC-VAR-DISP"/>
      <sheetName val="FIN_EURO"/>
      <sheetName val="indeb_fin_netto"/>
      <sheetName val="indici di bilancio"/>
      <sheetName val="tempi medi incasso_pagamento"/>
      <sheetName val="tempi medi incasso_pagament_new"/>
      <sheetName val="gestionali"/>
      <sheetName val="1_Sit.lnk"/>
      <sheetName val="Piano prod"/>
      <sheetName val="HAN"/>
      <sheetName val="127"/>
      <sheetName val="Mix Prod_Seg (BUS)"/>
      <sheetName val="Comps"/>
    </sheetNames>
    <sheetDataSet>
      <sheetData sheetId="0"/>
      <sheetData sheetId="1"/>
      <sheetData sheetId="2"/>
      <sheetData sheetId="3" refreshError="1">
        <row r="104">
          <cell r="H104">
            <v>0</v>
          </cell>
        </row>
        <row r="983">
          <cell r="H983">
            <v>-649597.89</v>
          </cell>
        </row>
        <row r="986">
          <cell r="H986">
            <v>0</v>
          </cell>
        </row>
        <row r="987">
          <cell r="H987">
            <v>0</v>
          </cell>
        </row>
        <row r="1029">
          <cell r="H1029">
            <v>0</v>
          </cell>
        </row>
        <row r="1030">
          <cell r="H1030">
            <v>0</v>
          </cell>
        </row>
        <row r="1031">
          <cell r="H1031">
            <v>0</v>
          </cell>
        </row>
        <row r="1032">
          <cell r="H1032">
            <v>-284815.71000000002</v>
          </cell>
        </row>
        <row r="1033">
          <cell r="H1033">
            <v>-134182.70000000001</v>
          </cell>
        </row>
        <row r="1034">
          <cell r="H1034">
            <v>0</v>
          </cell>
        </row>
        <row r="1035">
          <cell r="H1035">
            <v>0</v>
          </cell>
        </row>
        <row r="1386">
          <cell r="H1386">
            <v>261568.56</v>
          </cell>
        </row>
        <row r="1452">
          <cell r="H1452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o"/>
      <sheetName val="May 2001 ACCC"/>
    </sheetNames>
    <sheetDataSet>
      <sheetData sheetId="0" refreshError="1"/>
      <sheetData sheetId="1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scita opex e dinamica t(x)"/>
      <sheetName val="Traffico"/>
      <sheetName val="Inflazione Wacc"/>
      <sheetName val="c_e Gestionale SPA"/>
      <sheetName val="Sintesi"/>
      <sheetName val="RicA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investimenti"/>
      <sheetName val="Delta new vs old"/>
      <sheetName val="2006_2015By Owner"/>
      <sheetName val="2006_2015 By user"/>
      <sheetName val="I nuovi investimenti"/>
      <sheetName val="Details New Capex"/>
      <sheetName val="Dettaglio nuovi investimenti"/>
      <sheetName val="Sinte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ertina"/>
      <sheetName val="Bdgt_Scalare_prog"/>
      <sheetName val="Quad_riepilog"/>
      <sheetName val="Quad_riepilog BU"/>
      <sheetName val="Tab_scalare "/>
      <sheetName val="Tab_scalare BU"/>
      <sheetName val="Comp.% "/>
      <sheetName val="Comp.%  BU"/>
      <sheetName val="Rpt_ricavi"/>
      <sheetName val="Rpt_costi"/>
      <sheetName val="Cooperative"/>
      <sheetName val="Flussi di cassa"/>
      <sheetName val="Enti"/>
      <sheetName val="Analisi scostamenti"/>
      <sheetName val="Facchinaggio"/>
      <sheetName val="Cons. Cooperative new"/>
      <sheetName val="Cons. Cooperative"/>
      <sheetName val="Straordinari-finanziari"/>
      <sheetName val="Bdgt Cooperative"/>
      <sheetName val="Ripart. fra B.U."/>
      <sheetName val="Bdgt EH dett."/>
      <sheetName val="Bdgt Ricavi_mese"/>
      <sheetName val="Ricavi_mese consuntivo"/>
      <sheetName val="Ripartizione Ricavi BU"/>
      <sheetName val="Consuntivo Land side"/>
      <sheetName val="Mensile-COMM-"/>
      <sheetName val="Autonolo e Corte"/>
      <sheetName val="Prospetto Cancelleria"/>
      <sheetName val="Budget dett.mese costi"/>
      <sheetName val="Dettaglio mese cons. costi"/>
      <sheetName val="Varie_Enti"/>
      <sheetName val="Gennaio"/>
      <sheetName val="Febbraio"/>
      <sheetName val="Marzo"/>
      <sheetName val="Aprile"/>
      <sheetName val="Maggio"/>
      <sheetName val="Giugno"/>
      <sheetName val="comunicazione00"/>
      <sheetName val="Contratti passivi e costi annui"/>
      <sheetName val="Inv. 99 rip tra B.U."/>
      <sheetName val="Ammortamenti triennale"/>
      <sheetName val="Sistema premiante"/>
      <sheetName val="Arco_AZ"/>
      <sheetName val="consulenze 00"/>
      <sheetName val="calcolo ratei"/>
      <sheetName val="Check"/>
      <sheetName val="Copertina (Dett.enti)"/>
      <sheetName val="Copertina (RAG 1)"/>
      <sheetName val="Quad_riepilog (2)"/>
      <sheetName val="Tab_scalare  (2)"/>
      <sheetName val="Comp.%  (2)"/>
      <sheetName val="Rpt_ricavi (2)"/>
      <sheetName val="Rpt_costi (2)"/>
      <sheetName val="Analisi scostamenti (2)"/>
      <sheetName val="Cooperative (2)"/>
      <sheetName val="Enti (2)"/>
      <sheetName val="Rag 1_Scalare_prog"/>
      <sheetName val="Rag 1 Ricavi_mese"/>
      <sheetName val="RAG 1 EH dett."/>
      <sheetName val="Mensilizzazione costi RAG 1"/>
      <sheetName val="Facchinaggio (2)"/>
      <sheetName val="Bdgt Cooperative RAG 1"/>
      <sheetName val="Varie_Enti (2)"/>
      <sheetName val="elenco fogli"/>
      <sheetName val="Analisi scost. ricavi "/>
      <sheetName val="FATT DELTA pro"/>
      <sheetName val="Costi  DELTA pro"/>
      <sheetName val="Varie_Enti RAG 1"/>
      <sheetName val="Fogli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3">
          <cell r="B13" t="str">
            <v>ENTE SCM: FACCHINAGGIO (costo)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k"/>
      <sheetName val="PL"/>
      <sheetName val="PL no margine comm"/>
      <sheetName val="Queries"/>
      <sheetName val="DB"/>
      <sheetName val="Clipboard"/>
      <sheetName val="Nuovi_Items"/>
      <sheetName val="Nuovi_Conti"/>
      <sheetName val="Nuovi_CDC"/>
      <sheetName val="Nuovi"/>
      <sheetName val="Regole"/>
      <sheetName val="PDC"/>
      <sheetName val="CDC"/>
      <sheetName val="Duplicazioni 0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>
        <row r="3">
          <cell r="A3" t="str">
            <v>CODICE</v>
          </cell>
          <cell r="B3" t="str">
            <v>DESCRIZIONE</v>
          </cell>
          <cell r="C3" t="str">
            <v>Codice PL</v>
          </cell>
        </row>
        <row r="4">
          <cell r="A4">
            <v>5010101</v>
          </cell>
          <cell r="B4" t="str">
            <v>Diritti imbarco pax linea nazionale</v>
          </cell>
          <cell r="C4" t="str">
            <v>A00</v>
          </cell>
        </row>
        <row r="5">
          <cell r="A5">
            <v>5010102</v>
          </cell>
          <cell r="B5" t="str">
            <v>Diritti imbarco pax linea internazionale</v>
          </cell>
          <cell r="C5" t="str">
            <v>A00</v>
          </cell>
        </row>
        <row r="6">
          <cell r="A6">
            <v>5010103</v>
          </cell>
          <cell r="B6" t="str">
            <v>Diritti imbarco pax charter</v>
          </cell>
          <cell r="C6" t="str">
            <v>A00</v>
          </cell>
        </row>
        <row r="7">
          <cell r="A7">
            <v>5010104</v>
          </cell>
          <cell r="B7" t="str">
            <v>Diritti imbarco pax privati</v>
          </cell>
          <cell r="C7" t="str">
            <v>A00</v>
          </cell>
        </row>
        <row r="8">
          <cell r="A8">
            <v>5010501</v>
          </cell>
          <cell r="B8" t="str">
            <v>Diritti imbarco e sbarco merci</v>
          </cell>
          <cell r="C8" t="str">
            <v>A01</v>
          </cell>
        </row>
        <row r="9">
          <cell r="A9">
            <v>5010201</v>
          </cell>
          <cell r="B9" t="str">
            <v>Diritti approdo/partenza linea nazionale</v>
          </cell>
          <cell r="C9" t="str">
            <v>A02</v>
          </cell>
        </row>
        <row r="10">
          <cell r="A10">
            <v>5010202</v>
          </cell>
          <cell r="B10" t="str">
            <v>Diritti approdo/partenza linea internazionale</v>
          </cell>
          <cell r="C10" t="str">
            <v>A02</v>
          </cell>
        </row>
        <row r="11">
          <cell r="A11">
            <v>5010203</v>
          </cell>
          <cell r="B11" t="str">
            <v>Diritti approdo/partenza charter</v>
          </cell>
          <cell r="C11" t="str">
            <v>A02</v>
          </cell>
        </row>
        <row r="12">
          <cell r="A12">
            <v>5010204</v>
          </cell>
          <cell r="B12" t="str">
            <v>Diritti approdo/partenza privati</v>
          </cell>
          <cell r="C12" t="str">
            <v>A02</v>
          </cell>
        </row>
        <row r="13">
          <cell r="A13">
            <v>5010205</v>
          </cell>
          <cell r="B13" t="str">
            <v>Diritti approdo/partenza cargo</v>
          </cell>
          <cell r="C13" t="str">
            <v>A02</v>
          </cell>
        </row>
        <row r="14">
          <cell r="A14">
            <v>5010301</v>
          </cell>
          <cell r="B14" t="str">
            <v>Maggior. notturna linea nazionale</v>
          </cell>
          <cell r="C14" t="str">
            <v>A02</v>
          </cell>
        </row>
        <row r="15">
          <cell r="A15">
            <v>5010302</v>
          </cell>
          <cell r="B15" t="str">
            <v>Maggior. notturna linea internazionale</v>
          </cell>
          <cell r="C15" t="str">
            <v>A02</v>
          </cell>
        </row>
        <row r="16">
          <cell r="A16">
            <v>5010303</v>
          </cell>
          <cell r="B16" t="str">
            <v>Maggior. notturna voli charter</v>
          </cell>
          <cell r="C16" t="str">
            <v>A02</v>
          </cell>
        </row>
        <row r="17">
          <cell r="A17">
            <v>5010304</v>
          </cell>
          <cell r="B17" t="str">
            <v>Maggior. notturna voli privati</v>
          </cell>
          <cell r="C17" t="str">
            <v>A02</v>
          </cell>
        </row>
        <row r="18">
          <cell r="A18">
            <v>5010305</v>
          </cell>
          <cell r="B18" t="str">
            <v>Maggior. notturna voli cargo</v>
          </cell>
          <cell r="C18" t="str">
            <v>A02</v>
          </cell>
        </row>
        <row r="19">
          <cell r="A19">
            <v>5010401</v>
          </cell>
          <cell r="B19" t="str">
            <v>Diritti sosta linea nazionali</v>
          </cell>
          <cell r="C19" t="str">
            <v>A02</v>
          </cell>
        </row>
        <row r="20">
          <cell r="A20">
            <v>5010402</v>
          </cell>
          <cell r="B20" t="str">
            <v>Diritti sosta linea internazionali</v>
          </cell>
          <cell r="C20" t="str">
            <v>A02</v>
          </cell>
        </row>
        <row r="21">
          <cell r="A21">
            <v>5010403</v>
          </cell>
          <cell r="B21" t="str">
            <v>Diritti sosta charter</v>
          </cell>
          <cell r="C21" t="str">
            <v>A02</v>
          </cell>
        </row>
        <row r="22">
          <cell r="A22">
            <v>5010404</v>
          </cell>
          <cell r="B22" t="str">
            <v>Diritti sosta privati</v>
          </cell>
          <cell r="C22" t="str">
            <v>A02</v>
          </cell>
        </row>
        <row r="23">
          <cell r="A23">
            <v>5010405</v>
          </cell>
          <cell r="B23" t="str">
            <v>Diritti sosta cargo</v>
          </cell>
          <cell r="C23" t="str">
            <v>A02</v>
          </cell>
        </row>
        <row r="24">
          <cell r="A24">
            <v>5010705</v>
          </cell>
          <cell r="B24" t="str">
            <v>Proventi carburanti operatori ap</v>
          </cell>
          <cell r="C24" t="str">
            <v>A03</v>
          </cell>
        </row>
        <row r="25">
          <cell r="A25">
            <v>5010801</v>
          </cell>
          <cell r="B25" t="str">
            <v>Car parking dipendenti</v>
          </cell>
          <cell r="C25" t="str">
            <v>A03</v>
          </cell>
        </row>
        <row r="26">
          <cell r="A26">
            <v>5010803</v>
          </cell>
          <cell r="B26" t="str">
            <v>Car parking autonoleggiatori</v>
          </cell>
          <cell r="C26" t="str">
            <v>A03</v>
          </cell>
        </row>
        <row r="27">
          <cell r="A27">
            <v>5010804</v>
          </cell>
          <cell r="B27" t="str">
            <v>Car parking utenti</v>
          </cell>
          <cell r="C27" t="str">
            <v>A03</v>
          </cell>
        </row>
        <row r="28">
          <cell r="A28">
            <v>5010805</v>
          </cell>
          <cell r="B28" t="str">
            <v>Car parking operatori T2</v>
          </cell>
          <cell r="C28" t="str">
            <v>A03</v>
          </cell>
        </row>
        <row r="29">
          <cell r="A29">
            <v>5010901</v>
          </cell>
          <cell r="B29" t="str">
            <v>Autogrill</v>
          </cell>
          <cell r="C29" t="str">
            <v>A03</v>
          </cell>
        </row>
        <row r="30">
          <cell r="A30">
            <v>5010902</v>
          </cell>
          <cell r="B30" t="str">
            <v>Air Chef</v>
          </cell>
          <cell r="C30" t="str">
            <v>A03</v>
          </cell>
        </row>
        <row r="31">
          <cell r="A31">
            <v>5010903</v>
          </cell>
          <cell r="B31" t="str">
            <v>Manhattan</v>
          </cell>
          <cell r="C31" t="str">
            <v>A03</v>
          </cell>
        </row>
        <row r="32">
          <cell r="A32">
            <v>5010904</v>
          </cell>
          <cell r="B32" t="str">
            <v>Burger King</v>
          </cell>
          <cell r="C32" t="str">
            <v>A03</v>
          </cell>
        </row>
        <row r="33">
          <cell r="A33">
            <v>5010905</v>
          </cell>
          <cell r="B33" t="str">
            <v>Food village</v>
          </cell>
          <cell r="C33" t="str">
            <v>A03</v>
          </cell>
        </row>
        <row r="34">
          <cell r="A34">
            <v>5011001</v>
          </cell>
          <cell r="B34" t="str">
            <v>Duty free</v>
          </cell>
          <cell r="C34" t="str">
            <v>A03</v>
          </cell>
        </row>
        <row r="35">
          <cell r="A35">
            <v>5011002</v>
          </cell>
          <cell r="B35" t="str">
            <v>Thomas Cook</v>
          </cell>
          <cell r="C35" t="str">
            <v>A03</v>
          </cell>
        </row>
        <row r="36">
          <cell r="A36">
            <v>5011003</v>
          </cell>
          <cell r="B36" t="str">
            <v>Car rental</v>
          </cell>
          <cell r="C36" t="str">
            <v>A03</v>
          </cell>
        </row>
        <row r="37">
          <cell r="A37">
            <v>5011004</v>
          </cell>
          <cell r="B37" t="str">
            <v>Travel Services</v>
          </cell>
          <cell r="C37" t="str">
            <v>A03</v>
          </cell>
        </row>
        <row r="38">
          <cell r="A38">
            <v>5011007</v>
          </cell>
          <cell r="B38" t="str">
            <v>Car Vallet</v>
          </cell>
          <cell r="C38" t="str">
            <v>A03</v>
          </cell>
        </row>
        <row r="39">
          <cell r="A39">
            <v>5011008</v>
          </cell>
          <cell r="B39" t="str">
            <v>Car wash</v>
          </cell>
          <cell r="C39" t="str">
            <v>A03</v>
          </cell>
        </row>
        <row r="40">
          <cell r="A40">
            <v>5011106</v>
          </cell>
          <cell r="B40" t="str">
            <v>Specialist shop-landside</v>
          </cell>
          <cell r="C40" t="str">
            <v>A03</v>
          </cell>
        </row>
        <row r="41">
          <cell r="A41">
            <v>5011108</v>
          </cell>
          <cell r="B41" t="str">
            <v>Advertising in subconcessione</v>
          </cell>
          <cell r="C41" t="str">
            <v>A03</v>
          </cell>
        </row>
        <row r="42">
          <cell r="A42">
            <v>5011109</v>
          </cell>
          <cell r="B42" t="str">
            <v>Advertising</v>
          </cell>
          <cell r="C42" t="str">
            <v>A03</v>
          </cell>
        </row>
        <row r="43">
          <cell r="A43">
            <v>5011111</v>
          </cell>
          <cell r="B43" t="str">
            <v>Noleggio box terminal services</v>
          </cell>
          <cell r="C43" t="str">
            <v>A03</v>
          </cell>
        </row>
        <row r="44">
          <cell r="A44">
            <v>5011114</v>
          </cell>
          <cell r="B44" t="str">
            <v>Specialist shop-airside</v>
          </cell>
          <cell r="C44" t="str">
            <v>A03</v>
          </cell>
        </row>
        <row r="45">
          <cell r="A45">
            <v>5011005</v>
          </cell>
          <cell r="B45" t="str">
            <v>Network services</v>
          </cell>
          <cell r="C45" t="str">
            <v>A04</v>
          </cell>
        </row>
        <row r="46">
          <cell r="A46">
            <v>5011101</v>
          </cell>
          <cell r="B46" t="str">
            <v>Ricavi aree gestione totale</v>
          </cell>
          <cell r="C46" t="str">
            <v>A04</v>
          </cell>
        </row>
        <row r="47">
          <cell r="A47">
            <v>5011102</v>
          </cell>
          <cell r="B47" t="str">
            <v xml:space="preserve">Aree commerciali </v>
          </cell>
          <cell r="C47" t="str">
            <v>A04</v>
          </cell>
        </row>
        <row r="48">
          <cell r="A48">
            <v>5011103</v>
          </cell>
          <cell r="B48" t="str">
            <v>Uffici</v>
          </cell>
          <cell r="C48" t="str">
            <v>A04</v>
          </cell>
        </row>
        <row r="49">
          <cell r="A49">
            <v>5011105</v>
          </cell>
          <cell r="B49" t="str">
            <v>Depositi</v>
          </cell>
          <cell r="C49" t="str">
            <v>A04</v>
          </cell>
        </row>
        <row r="50">
          <cell r="A50">
            <v>5011107</v>
          </cell>
          <cell r="B50" t="str">
            <v>Vip lounges</v>
          </cell>
          <cell r="C50" t="str">
            <v>A04</v>
          </cell>
        </row>
        <row r="51">
          <cell r="A51">
            <v>5011110</v>
          </cell>
          <cell r="B51" t="str">
            <v>Proventi aree carburante</v>
          </cell>
          <cell r="C51" t="str">
            <v>A04</v>
          </cell>
        </row>
        <row r="52">
          <cell r="A52">
            <v>5011113</v>
          </cell>
          <cell r="B52" t="str">
            <v>Altri servizi Property</v>
          </cell>
          <cell r="C52" t="str">
            <v>A04</v>
          </cell>
        </row>
        <row r="53">
          <cell r="A53">
            <v>5010602</v>
          </cell>
          <cell r="B53" t="str">
            <v>Ricavi Sicurezza</v>
          </cell>
          <cell r="C53" t="str">
            <v>A07</v>
          </cell>
        </row>
        <row r="54">
          <cell r="A54">
            <v>5010603</v>
          </cell>
          <cell r="B54" t="str">
            <v>Security Tax (Baggage/HBS)</v>
          </cell>
          <cell r="C54" t="str">
            <v>A07</v>
          </cell>
        </row>
        <row r="55">
          <cell r="A55">
            <v>5010604</v>
          </cell>
          <cell r="B55" t="str">
            <v>Altri ricavi sicurezza</v>
          </cell>
          <cell r="C55" t="str">
            <v>A07</v>
          </cell>
        </row>
        <row r="56">
          <cell r="A56">
            <v>5011104</v>
          </cell>
          <cell r="B56" t="str">
            <v>Uffici intercompany</v>
          </cell>
          <cell r="C56" t="str">
            <v>A08</v>
          </cell>
        </row>
        <row r="57">
          <cell r="A57">
            <v>5010601</v>
          </cell>
          <cell r="B57" t="str">
            <v>Security Tax (Pax)</v>
          </cell>
          <cell r="C57" t="str">
            <v>A09</v>
          </cell>
        </row>
        <row r="58">
          <cell r="A58">
            <v>5010702</v>
          </cell>
          <cell r="B58" t="str">
            <v>Smistamento bagagli</v>
          </cell>
          <cell r="C58" t="str">
            <v>A11</v>
          </cell>
        </row>
        <row r="59">
          <cell r="A59">
            <v>5010703</v>
          </cell>
          <cell r="B59" t="str">
            <v>Coordinamento di scalo/Apron control</v>
          </cell>
          <cell r="C59" t="str">
            <v>A11</v>
          </cell>
        </row>
        <row r="60">
          <cell r="A60">
            <v>5010704</v>
          </cell>
          <cell r="B60" t="str">
            <v>Sistemi informatici/Informativa al pubblico</v>
          </cell>
          <cell r="C60" t="str">
            <v>A11</v>
          </cell>
        </row>
        <row r="61">
          <cell r="A61">
            <v>5011112</v>
          </cell>
          <cell r="B61" t="str">
            <v>Banchi check in</v>
          </cell>
          <cell r="C61" t="str">
            <v>A11</v>
          </cell>
        </row>
        <row r="62">
          <cell r="A62">
            <v>6002112</v>
          </cell>
          <cell r="B62" t="str">
            <v>Contributi INPS lavoratori autonomi</v>
          </cell>
          <cell r="C62" t="str">
            <v>B01</v>
          </cell>
        </row>
        <row r="63">
          <cell r="A63">
            <v>6002113</v>
          </cell>
          <cell r="B63" t="str">
            <v>Contributi INAIL Collab.Con</v>
          </cell>
          <cell r="C63" t="str">
            <v>B01</v>
          </cell>
        </row>
        <row r="64">
          <cell r="A64">
            <v>6004011</v>
          </cell>
          <cell r="B64" t="str">
            <v>Retribuzioni Dirigenti</v>
          </cell>
          <cell r="C64" t="str">
            <v>B01</v>
          </cell>
        </row>
        <row r="65">
          <cell r="A65">
            <v>6004012</v>
          </cell>
          <cell r="B65" t="str">
            <v>Retribuzioni Quadri</v>
          </cell>
          <cell r="C65" t="str">
            <v>B01</v>
          </cell>
        </row>
        <row r="66">
          <cell r="A66">
            <v>6004013</v>
          </cell>
          <cell r="B66" t="str">
            <v>Retribuzioni Impiegati</v>
          </cell>
          <cell r="C66" t="str">
            <v>B01</v>
          </cell>
        </row>
        <row r="67">
          <cell r="A67">
            <v>6004014</v>
          </cell>
          <cell r="B67" t="str">
            <v>Retribuzione Operai</v>
          </cell>
          <cell r="C67" t="str">
            <v>B01</v>
          </cell>
        </row>
        <row r="68">
          <cell r="A68">
            <v>6004021</v>
          </cell>
          <cell r="B68" t="str">
            <v>Straordinario Impiegati</v>
          </cell>
          <cell r="C68" t="str">
            <v>B01</v>
          </cell>
        </row>
        <row r="69">
          <cell r="A69">
            <v>6004022</v>
          </cell>
          <cell r="B69" t="str">
            <v>Straordinario Operai</v>
          </cell>
          <cell r="C69" t="str">
            <v>B01</v>
          </cell>
        </row>
        <row r="70">
          <cell r="A70">
            <v>6004031</v>
          </cell>
          <cell r="B70" t="str">
            <v>Contributi Dirigenti</v>
          </cell>
          <cell r="C70" t="str">
            <v>B01</v>
          </cell>
        </row>
        <row r="71">
          <cell r="A71">
            <v>6004032</v>
          </cell>
          <cell r="B71" t="str">
            <v>Contributi Quadri</v>
          </cell>
          <cell r="C71" t="str">
            <v>B01</v>
          </cell>
        </row>
        <row r="72">
          <cell r="A72">
            <v>6004033</v>
          </cell>
          <cell r="B72" t="str">
            <v>Contributi Impiegati</v>
          </cell>
          <cell r="C72" t="str">
            <v>B01</v>
          </cell>
        </row>
        <row r="73">
          <cell r="A73">
            <v>6004034</v>
          </cell>
          <cell r="B73" t="str">
            <v>Contributi Operai</v>
          </cell>
          <cell r="C73" t="str">
            <v>B01</v>
          </cell>
        </row>
        <row r="74">
          <cell r="A74">
            <v>6004041</v>
          </cell>
          <cell r="B74" t="str">
            <v>Contributi su straordinari Impiegati</v>
          </cell>
          <cell r="C74" t="str">
            <v>B01</v>
          </cell>
        </row>
        <row r="75">
          <cell r="A75">
            <v>6004042</v>
          </cell>
          <cell r="B75" t="str">
            <v>Contributi su straordinari Operai</v>
          </cell>
          <cell r="C75" t="str">
            <v>B01</v>
          </cell>
        </row>
        <row r="76">
          <cell r="A76">
            <v>6004051</v>
          </cell>
          <cell r="B76" t="str">
            <v>Quota TFR Dirigenti</v>
          </cell>
          <cell r="C76" t="str">
            <v>B01</v>
          </cell>
        </row>
        <row r="77">
          <cell r="A77">
            <v>6004052</v>
          </cell>
          <cell r="B77" t="str">
            <v>Quota TFR Quadri</v>
          </cell>
          <cell r="C77" t="str">
            <v>B01</v>
          </cell>
        </row>
        <row r="78">
          <cell r="A78">
            <v>6004053</v>
          </cell>
          <cell r="B78" t="str">
            <v>Quota TFR Impiegati</v>
          </cell>
          <cell r="C78" t="str">
            <v>B01</v>
          </cell>
        </row>
        <row r="79">
          <cell r="A79">
            <v>6004054</v>
          </cell>
          <cell r="B79" t="str">
            <v>Quota TFR Operai</v>
          </cell>
          <cell r="C79" t="str">
            <v>B01</v>
          </cell>
        </row>
        <row r="80">
          <cell r="A80">
            <v>6004061</v>
          </cell>
          <cell r="B80" t="str">
            <v>Accantonamento previdenza Quadri</v>
          </cell>
          <cell r="C80" t="str">
            <v>B01</v>
          </cell>
        </row>
        <row r="81">
          <cell r="A81">
            <v>6004062</v>
          </cell>
          <cell r="B81" t="str">
            <v>Accantonamento previdenza Impiegati</v>
          </cell>
          <cell r="C81" t="str">
            <v>B01</v>
          </cell>
        </row>
        <row r="82">
          <cell r="A82">
            <v>6004063</v>
          </cell>
          <cell r="B82" t="str">
            <v>Accantonamento previdenza Operai</v>
          </cell>
          <cell r="C82" t="str">
            <v>B01</v>
          </cell>
        </row>
        <row r="83">
          <cell r="A83">
            <v>6004065</v>
          </cell>
          <cell r="B83" t="str">
            <v>Previdenza PREVAER Impiegati</v>
          </cell>
          <cell r="C83" t="str">
            <v>B01</v>
          </cell>
        </row>
        <row r="84">
          <cell r="A84">
            <v>6004066</v>
          </cell>
          <cell r="B84" t="str">
            <v>Previdenza PREVAER Operai</v>
          </cell>
          <cell r="C84" t="str">
            <v>B01</v>
          </cell>
        </row>
        <row r="85">
          <cell r="A85">
            <v>6003021</v>
          </cell>
          <cell r="B85" t="str">
            <v>Fitti passivi aree</v>
          </cell>
          <cell r="C85" t="str">
            <v>B02</v>
          </cell>
        </row>
        <row r="86">
          <cell r="A86">
            <v>6003031</v>
          </cell>
          <cell r="B86" t="str">
            <v>Noleggio auto sociali</v>
          </cell>
          <cell r="C86" t="str">
            <v>B02</v>
          </cell>
        </row>
        <row r="87">
          <cell r="A87">
            <v>6003032</v>
          </cell>
          <cell r="B87" t="str">
            <v>Noleggio mezzi di rampa</v>
          </cell>
          <cell r="C87" t="str">
            <v>B02</v>
          </cell>
        </row>
        <row r="88">
          <cell r="A88">
            <v>6003033</v>
          </cell>
          <cell r="B88" t="str">
            <v>Noleggi diversi</v>
          </cell>
          <cell r="C88" t="str">
            <v>B02</v>
          </cell>
        </row>
        <row r="89">
          <cell r="A89">
            <v>6003039</v>
          </cell>
          <cell r="B89" t="str">
            <v>Noleggio impianti HBS</v>
          </cell>
          <cell r="C89" t="str">
            <v>B02</v>
          </cell>
        </row>
        <row r="90">
          <cell r="A90">
            <v>6002501</v>
          </cell>
          <cell r="B90" t="str">
            <v>Consumo idrico diretto</v>
          </cell>
          <cell r="C90" t="str">
            <v>B03</v>
          </cell>
        </row>
        <row r="91">
          <cell r="A91">
            <v>6002503</v>
          </cell>
          <cell r="B91" t="str">
            <v>Energie dirette</v>
          </cell>
          <cell r="C91" t="str">
            <v>B03</v>
          </cell>
        </row>
        <row r="92">
          <cell r="A92">
            <v>6002504</v>
          </cell>
          <cell r="B92" t="str">
            <v>Energie indirette</v>
          </cell>
          <cell r="C92" t="str">
            <v>B03</v>
          </cell>
        </row>
        <row r="93">
          <cell r="A93">
            <v>6002505</v>
          </cell>
          <cell r="B93" t="str">
            <v>Energia da riaddebitare</v>
          </cell>
          <cell r="C93" t="str">
            <v>B03</v>
          </cell>
        </row>
        <row r="94">
          <cell r="A94">
            <v>6002506</v>
          </cell>
          <cell r="B94" t="str">
            <v>Gas per generatori di elettricità</v>
          </cell>
          <cell r="C94" t="str">
            <v>B03</v>
          </cell>
        </row>
        <row r="95">
          <cell r="A95">
            <v>6002601</v>
          </cell>
          <cell r="B95" t="str">
            <v>Canoni telefonia mobile</v>
          </cell>
          <cell r="C95" t="str">
            <v>B03</v>
          </cell>
        </row>
        <row r="96">
          <cell r="A96">
            <v>6002602</v>
          </cell>
          <cell r="B96" t="str">
            <v>Canoni telefonia fissa</v>
          </cell>
          <cell r="C96" t="str">
            <v>B03</v>
          </cell>
        </row>
        <row r="97">
          <cell r="A97">
            <v>6002603</v>
          </cell>
          <cell r="B97" t="str">
            <v>Scatti telefonia mobile</v>
          </cell>
          <cell r="C97" t="str">
            <v>B03</v>
          </cell>
        </row>
        <row r="98">
          <cell r="A98">
            <v>6002604</v>
          </cell>
          <cell r="B98" t="str">
            <v>Scatti telefonia fissa</v>
          </cell>
          <cell r="C98" t="str">
            <v>B03</v>
          </cell>
        </row>
        <row r="99">
          <cell r="A99">
            <v>6002605</v>
          </cell>
          <cell r="B99" t="str">
            <v>Postelegrafoniche</v>
          </cell>
          <cell r="C99" t="str">
            <v>B03</v>
          </cell>
        </row>
        <row r="100">
          <cell r="A100">
            <v>6001108</v>
          </cell>
          <cell r="B100" t="str">
            <v>Materiali di manutenzione</v>
          </cell>
          <cell r="C100" t="str">
            <v>B04</v>
          </cell>
        </row>
        <row r="101">
          <cell r="A101">
            <v>6001109</v>
          </cell>
          <cell r="B101" t="str">
            <v>Altri materiali di consumo</v>
          </cell>
          <cell r="C101" t="str">
            <v>B04</v>
          </cell>
        </row>
        <row r="102">
          <cell r="A102">
            <v>6001110</v>
          </cell>
          <cell r="B102" t="str">
            <v>Cellulari ed accessori</v>
          </cell>
          <cell r="C102" t="str">
            <v>B04</v>
          </cell>
        </row>
        <row r="103">
          <cell r="A103">
            <v>6001111</v>
          </cell>
          <cell r="B103" t="str">
            <v>Carrelli</v>
          </cell>
          <cell r="C103" t="str">
            <v>B04</v>
          </cell>
        </row>
        <row r="104">
          <cell r="A104">
            <v>6001112</v>
          </cell>
          <cell r="B104" t="str">
            <v>Carburanti auto sociali</v>
          </cell>
          <cell r="C104" t="str">
            <v>B04</v>
          </cell>
        </row>
        <row r="105">
          <cell r="A105">
            <v>6001113</v>
          </cell>
          <cell r="B105" t="str">
            <v>Carburanti Auto Sociali Fringe benefits</v>
          </cell>
          <cell r="C105" t="str">
            <v>B04</v>
          </cell>
        </row>
        <row r="106">
          <cell r="A106">
            <v>6001115</v>
          </cell>
          <cell r="B106" t="str">
            <v>Carburanti e lubrificanti mezzi e automezzi</v>
          </cell>
          <cell r="C106" t="str">
            <v>B04</v>
          </cell>
        </row>
        <row r="107">
          <cell r="A107">
            <v>6001116</v>
          </cell>
          <cell r="B107" t="str">
            <v>Segnaletica parcheggi</v>
          </cell>
          <cell r="C107" t="str">
            <v>B04</v>
          </cell>
        </row>
        <row r="108">
          <cell r="A108">
            <v>6001117</v>
          </cell>
          <cell r="B108" t="str">
            <v>Carburanti per operatori aeroportuali</v>
          </cell>
          <cell r="C108" t="str">
            <v>B04</v>
          </cell>
        </row>
        <row r="109">
          <cell r="A109">
            <v>6002301</v>
          </cell>
          <cell r="B109" t="str">
            <v>Manutenzione fabbricati</v>
          </cell>
          <cell r="C109" t="str">
            <v>B04</v>
          </cell>
        </row>
        <row r="110">
          <cell r="A110">
            <v>6002302</v>
          </cell>
          <cell r="B110" t="str">
            <v>Manutenzione fabbricati Terminal 1</v>
          </cell>
          <cell r="C110" t="str">
            <v>B04</v>
          </cell>
        </row>
        <row r="111">
          <cell r="A111">
            <v>6002303</v>
          </cell>
          <cell r="B111" t="str">
            <v>Manutenzione fabbricati Terminal 2</v>
          </cell>
          <cell r="C111" t="str">
            <v>B04</v>
          </cell>
        </row>
        <row r="112">
          <cell r="A112">
            <v>6002341</v>
          </cell>
          <cell r="B112" t="str">
            <v>Manutenzione impianti</v>
          </cell>
          <cell r="C112" t="str">
            <v>B04</v>
          </cell>
        </row>
        <row r="113">
          <cell r="A113">
            <v>6002342</v>
          </cell>
          <cell r="B113" t="str">
            <v>Manutenzione impianti HBS e radiogeni</v>
          </cell>
          <cell r="C113" t="str">
            <v>B04</v>
          </cell>
        </row>
        <row r="114">
          <cell r="A114">
            <v>6002343</v>
          </cell>
          <cell r="B114" t="str">
            <v>Manutenzione impianti sicurezza</v>
          </cell>
          <cell r="C114" t="str">
            <v>B04</v>
          </cell>
        </row>
        <row r="115">
          <cell r="A115">
            <v>6002344</v>
          </cell>
          <cell r="B115" t="str">
            <v>Manutenzione Impianti Condizionamento</v>
          </cell>
          <cell r="C115" t="str">
            <v>B04</v>
          </cell>
        </row>
        <row r="116">
          <cell r="A116">
            <v>6002345</v>
          </cell>
          <cell r="B116" t="str">
            <v>Manutenzione Impianti Elettrici</v>
          </cell>
          <cell r="C116" t="str">
            <v>B04</v>
          </cell>
        </row>
        <row r="117">
          <cell r="A117">
            <v>6002346</v>
          </cell>
          <cell r="B117" t="str">
            <v>Manutenzione Impianti Elettronici</v>
          </cell>
          <cell r="C117" t="str">
            <v>B04</v>
          </cell>
        </row>
        <row r="118">
          <cell r="A118">
            <v>6002347</v>
          </cell>
          <cell r="B118" t="str">
            <v>Manutenzione impianti telefonici</v>
          </cell>
          <cell r="C118" t="str">
            <v>B04</v>
          </cell>
        </row>
        <row r="119">
          <cell r="A119">
            <v>6002348</v>
          </cell>
          <cell r="B119" t="str">
            <v>Altre manutenzioni uffici e impianti</v>
          </cell>
          <cell r="C119" t="str">
            <v>B04</v>
          </cell>
        </row>
        <row r="120">
          <cell r="A120">
            <v>6002349</v>
          </cell>
          <cell r="B120" t="str">
            <v>Manutenzione parcheggi</v>
          </cell>
          <cell r="C120" t="str">
            <v>B04</v>
          </cell>
        </row>
        <row r="121">
          <cell r="A121">
            <v>6002361</v>
          </cell>
          <cell r="B121" t="str">
            <v>Manutenzione pista e piazzole</v>
          </cell>
          <cell r="C121" t="str">
            <v>B04</v>
          </cell>
        </row>
        <row r="122">
          <cell r="A122">
            <v>6002362</v>
          </cell>
          <cell r="B122" t="str">
            <v>Manutenzione attrezzature</v>
          </cell>
          <cell r="C122" t="str">
            <v>B04</v>
          </cell>
        </row>
        <row r="123">
          <cell r="A123">
            <v>6002363</v>
          </cell>
          <cell r="B123" t="str">
            <v>Manutenzione aree esterne</v>
          </cell>
          <cell r="C123" t="str">
            <v>B04</v>
          </cell>
        </row>
        <row r="124">
          <cell r="A124">
            <v>6002364</v>
          </cell>
          <cell r="B124" t="str">
            <v>Manutenzione componenti meccanici</v>
          </cell>
          <cell r="C124" t="str">
            <v>B04</v>
          </cell>
        </row>
        <row r="125">
          <cell r="A125">
            <v>6002365</v>
          </cell>
          <cell r="B125" t="str">
            <v>Manutenzione mezzi di rampa</v>
          </cell>
          <cell r="C125" t="str">
            <v>B04</v>
          </cell>
        </row>
        <row r="126">
          <cell r="A126">
            <v>6002368</v>
          </cell>
          <cell r="B126" t="str">
            <v>Manutenzione auto sociali</v>
          </cell>
          <cell r="C126" t="str">
            <v>B04</v>
          </cell>
        </row>
        <row r="127">
          <cell r="A127">
            <v>6002369</v>
          </cell>
          <cell r="B127" t="str">
            <v>Manutenzione software</v>
          </cell>
          <cell r="C127" t="str">
            <v>B04</v>
          </cell>
        </row>
        <row r="128">
          <cell r="A128">
            <v>6002370</v>
          </cell>
          <cell r="B128" t="str">
            <v>Manutenzione hardware</v>
          </cell>
          <cell r="C128" t="str">
            <v>B04</v>
          </cell>
        </row>
        <row r="129">
          <cell r="A129">
            <v>6005401</v>
          </cell>
          <cell r="B129" t="str">
            <v>Acc.to svalutazione crediti v/clienti</v>
          </cell>
          <cell r="C129" t="str">
            <v>B07</v>
          </cell>
        </row>
        <row r="130">
          <cell r="A130">
            <v>6007101</v>
          </cell>
          <cell r="B130" t="str">
            <v>Acc.to fondo rischi</v>
          </cell>
          <cell r="C130" t="str">
            <v>B07</v>
          </cell>
        </row>
        <row r="131">
          <cell r="A131">
            <v>6001104</v>
          </cell>
          <cell r="B131" t="str">
            <v>Cancelleria e stampati</v>
          </cell>
          <cell r="C131" t="str">
            <v>B08</v>
          </cell>
        </row>
        <row r="132">
          <cell r="A132">
            <v>6001106</v>
          </cell>
          <cell r="B132" t="str">
            <v>Arredi e ornamenti per fabbricati</v>
          </cell>
          <cell r="C132" t="str">
            <v>B08</v>
          </cell>
        </row>
        <row r="133">
          <cell r="A133">
            <v>6001107</v>
          </cell>
          <cell r="B133" t="str">
            <v>Arredi e ornamenti aree esterne verdi</v>
          </cell>
          <cell r="C133" t="str">
            <v>B08</v>
          </cell>
        </row>
        <row r="134">
          <cell r="A134">
            <v>6001114</v>
          </cell>
          <cell r="B134" t="str">
            <v>Carburanti intercompany</v>
          </cell>
          <cell r="C134" t="str">
            <v>B08</v>
          </cell>
        </row>
        <row r="135">
          <cell r="A135">
            <v>6002201</v>
          </cell>
          <cell r="B135" t="str">
            <v>Compensi amministratori</v>
          </cell>
          <cell r="C135" t="str">
            <v>B08</v>
          </cell>
        </row>
        <row r="136">
          <cell r="A136">
            <v>6002202</v>
          </cell>
          <cell r="B136" t="str">
            <v>Compensi sindaci</v>
          </cell>
          <cell r="C136" t="str">
            <v>B08</v>
          </cell>
        </row>
        <row r="137">
          <cell r="A137">
            <v>6002203</v>
          </cell>
          <cell r="B137" t="str">
            <v>Rimborsi spese amministratori</v>
          </cell>
          <cell r="C137" t="str">
            <v>B08</v>
          </cell>
        </row>
        <row r="138">
          <cell r="A138">
            <v>6002204</v>
          </cell>
          <cell r="B138" t="str">
            <v>Rimborsi spese sindaci</v>
          </cell>
          <cell r="C138" t="str">
            <v>B08</v>
          </cell>
        </row>
        <row r="139">
          <cell r="A139">
            <v>6002401</v>
          </cell>
          <cell r="B139" t="str">
            <v>Prestazioni di pulizia: contratto</v>
          </cell>
          <cell r="C139" t="str">
            <v>B08</v>
          </cell>
        </row>
        <row r="140">
          <cell r="A140">
            <v>6002402</v>
          </cell>
          <cell r="B140" t="str">
            <v>Prestazioni di pulizia: extra</v>
          </cell>
          <cell r="C140" t="str">
            <v>B08</v>
          </cell>
        </row>
        <row r="141">
          <cell r="A141">
            <v>6002403</v>
          </cell>
          <cell r="B141" t="str">
            <v>Prstazioni di pulizia da riaddebitare</v>
          </cell>
          <cell r="C141" t="str">
            <v>B08</v>
          </cell>
        </row>
        <row r="142">
          <cell r="A142">
            <v>6002404</v>
          </cell>
          <cell r="B142" t="str">
            <v>Raccolta e smaltimento rifiuti</v>
          </cell>
          <cell r="C142" t="str">
            <v>B08</v>
          </cell>
        </row>
        <row r="143">
          <cell r="A143">
            <v>6002405</v>
          </cell>
          <cell r="B143" t="str">
            <v>Pulizie e disinfestazioni</v>
          </cell>
          <cell r="C143" t="str">
            <v>B08</v>
          </cell>
        </row>
        <row r="144">
          <cell r="A144">
            <v>6002406</v>
          </cell>
          <cell r="B144" t="str">
            <v>Derattizzazione</v>
          </cell>
          <cell r="C144" t="str">
            <v>B08</v>
          </cell>
        </row>
        <row r="145">
          <cell r="A145">
            <v>6002701</v>
          </cell>
          <cell r="B145" t="str">
            <v>R C O</v>
          </cell>
          <cell r="C145" t="str">
            <v>B08</v>
          </cell>
        </row>
        <row r="146">
          <cell r="A146">
            <v>6002702</v>
          </cell>
          <cell r="B146" t="str">
            <v>R C T</v>
          </cell>
          <cell r="C146" t="str">
            <v>B08</v>
          </cell>
        </row>
        <row r="147">
          <cell r="A147">
            <v>6002703</v>
          </cell>
          <cell r="B147" t="str">
            <v>All risks danni diretti</v>
          </cell>
          <cell r="C147" t="str">
            <v>B08</v>
          </cell>
        </row>
        <row r="148">
          <cell r="A148">
            <v>6002704</v>
          </cell>
          <cell r="B148" t="str">
            <v>All risks danni indiretti</v>
          </cell>
          <cell r="C148" t="str">
            <v>B08</v>
          </cell>
        </row>
        <row r="149">
          <cell r="A149">
            <v>6002705</v>
          </cell>
          <cell r="B149" t="str">
            <v>Infortuni dipendenti</v>
          </cell>
          <cell r="C149" t="str">
            <v>B08</v>
          </cell>
        </row>
        <row r="150">
          <cell r="A150">
            <v>6002706</v>
          </cell>
          <cell r="B150" t="str">
            <v>R C autovetture</v>
          </cell>
          <cell r="C150" t="str">
            <v>B08</v>
          </cell>
        </row>
        <row r="151">
          <cell r="A151">
            <v>6002707</v>
          </cell>
          <cell r="B151" t="str">
            <v>R C  amministratori</v>
          </cell>
          <cell r="C151" t="str">
            <v>B08</v>
          </cell>
        </row>
        <row r="152">
          <cell r="A152">
            <v>6002708</v>
          </cell>
          <cell r="B152" t="str">
            <v>Assicurazione vita dirigenti</v>
          </cell>
          <cell r="C152" t="str">
            <v>B08</v>
          </cell>
        </row>
        <row r="153">
          <cell r="A153">
            <v>6002710</v>
          </cell>
          <cell r="B153" t="str">
            <v>Polizze fidejussiorie</v>
          </cell>
          <cell r="C153" t="str">
            <v>B08</v>
          </cell>
        </row>
        <row r="154">
          <cell r="A154">
            <v>6002711</v>
          </cell>
          <cell r="B154" t="str">
            <v>R C inquinamento</v>
          </cell>
          <cell r="C154" t="str">
            <v>B08</v>
          </cell>
        </row>
        <row r="155">
          <cell r="A155">
            <v>6002712</v>
          </cell>
          <cell r="B155" t="str">
            <v>Sanitaria Dirigenti</v>
          </cell>
          <cell r="C155" t="str">
            <v>B08</v>
          </cell>
        </row>
        <row r="156">
          <cell r="A156">
            <v>6002713</v>
          </cell>
          <cell r="B156" t="str">
            <v>Sanitaria Quadri</v>
          </cell>
          <cell r="C156" t="str">
            <v>B08</v>
          </cell>
        </row>
        <row r="157">
          <cell r="A157">
            <v>6002714</v>
          </cell>
          <cell r="B157" t="str">
            <v>Infortuni Dirigenti</v>
          </cell>
          <cell r="C157" t="str">
            <v>B08</v>
          </cell>
        </row>
        <row r="158">
          <cell r="A158">
            <v>6002715</v>
          </cell>
          <cell r="B158" t="str">
            <v>Assicurazioni da riaddebitare</v>
          </cell>
          <cell r="C158" t="str">
            <v>B08</v>
          </cell>
        </row>
        <row r="159">
          <cell r="A159">
            <v>6002717</v>
          </cell>
          <cell r="B159" t="str">
            <v>Prestazioni varie operative</v>
          </cell>
          <cell r="C159" t="str">
            <v>B08</v>
          </cell>
        </row>
        <row r="160">
          <cell r="A160">
            <v>6002718</v>
          </cell>
          <cell r="B160" t="str">
            <v>Prestazioni varie g&amp;a</v>
          </cell>
          <cell r="C160" t="str">
            <v>B08</v>
          </cell>
        </row>
        <row r="161">
          <cell r="A161">
            <v>6002719</v>
          </cell>
          <cell r="B161" t="str">
            <v>Raccolta carrelli</v>
          </cell>
          <cell r="C161" t="str">
            <v>B08</v>
          </cell>
        </row>
        <row r="162">
          <cell r="A162">
            <v>6002720</v>
          </cell>
          <cell r="B162" t="str">
            <v>Trasporti e facchinaggi</v>
          </cell>
          <cell r="C162" t="str">
            <v>B08</v>
          </cell>
        </row>
        <row r="163">
          <cell r="A163">
            <v>6002721</v>
          </cell>
          <cell r="B163" t="str">
            <v>Vigilanza</v>
          </cell>
          <cell r="C163" t="str">
            <v>B08</v>
          </cell>
        </row>
        <row r="164">
          <cell r="A164">
            <v>6002723</v>
          </cell>
          <cell r="B164" t="str">
            <v>Pubblicazioni</v>
          </cell>
          <cell r="C164" t="str">
            <v>B08</v>
          </cell>
        </row>
        <row r="165">
          <cell r="A165">
            <v>6002725</v>
          </cell>
          <cell r="B165" t="str">
            <v>Assistenza e spese varie aut</v>
          </cell>
          <cell r="C165" t="str">
            <v>B08</v>
          </cell>
        </row>
        <row r="166">
          <cell r="A166">
            <v>6002727</v>
          </cell>
          <cell r="B166" t="str">
            <v>Commissioni su carte di credito</v>
          </cell>
          <cell r="C166" t="str">
            <v>B08</v>
          </cell>
        </row>
        <row r="167">
          <cell r="A167">
            <v>6002728</v>
          </cell>
          <cell r="B167" t="str">
            <v>Lavaggi mezzi di rampa</v>
          </cell>
          <cell r="C167" t="str">
            <v>B08</v>
          </cell>
        </row>
        <row r="168">
          <cell r="A168">
            <v>6002731</v>
          </cell>
          <cell r="B168" t="str">
            <v>Rimborso spese viaggi dipendenti</v>
          </cell>
          <cell r="C168" t="str">
            <v>B08</v>
          </cell>
        </row>
        <row r="169">
          <cell r="A169">
            <v>6002733</v>
          </cell>
          <cell r="B169" t="str">
            <v>Pedaggi e parcheggi</v>
          </cell>
          <cell r="C169" t="str">
            <v>B08</v>
          </cell>
        </row>
        <row r="170">
          <cell r="A170">
            <v>6002734</v>
          </cell>
          <cell r="B170" t="str">
            <v xml:space="preserve">Spese varie auto fringe bene          </v>
          </cell>
          <cell r="C170" t="str">
            <v>B08</v>
          </cell>
        </row>
        <row r="171">
          <cell r="A171">
            <v>6002736</v>
          </cell>
          <cell r="B171" t="str">
            <v>Diritti doganali</v>
          </cell>
          <cell r="C171" t="str">
            <v>B08</v>
          </cell>
        </row>
        <row r="172">
          <cell r="A172">
            <v>6002738</v>
          </cell>
          <cell r="B172" t="str">
            <v>Portineria e vigilanza uffici</v>
          </cell>
          <cell r="C172" t="str">
            <v>B08</v>
          </cell>
        </row>
        <row r="173">
          <cell r="A173">
            <v>6002739</v>
          </cell>
          <cell r="B173" t="str">
            <v>Vigilanza T2</v>
          </cell>
          <cell r="C173" t="str">
            <v>B08</v>
          </cell>
        </row>
        <row r="174">
          <cell r="A174">
            <v>6002740</v>
          </cell>
          <cell r="B174" t="str">
            <v>Vigilanza varco Maddalena</v>
          </cell>
          <cell r="C174" t="str">
            <v>B08</v>
          </cell>
        </row>
        <row r="175">
          <cell r="A175">
            <v>6002741</v>
          </cell>
          <cell r="B175" t="str">
            <v>Trasporti e facchinaggi</v>
          </cell>
          <cell r="C175" t="str">
            <v>B08</v>
          </cell>
        </row>
        <row r="176">
          <cell r="A176">
            <v>6002742</v>
          </cell>
          <cell r="B176" t="str">
            <v>Assistenza disabili</v>
          </cell>
          <cell r="C176" t="str">
            <v>B08</v>
          </cell>
        </row>
        <row r="177">
          <cell r="A177">
            <v>6002743</v>
          </cell>
          <cell r="B177" t="str">
            <v>Presidio sanitario</v>
          </cell>
          <cell r="C177" t="str">
            <v>B08</v>
          </cell>
        </row>
        <row r="178">
          <cell r="A178">
            <v>6003012</v>
          </cell>
          <cell r="B178" t="str">
            <v>Canoni concessione servizi sicurezza</v>
          </cell>
          <cell r="C178" t="str">
            <v>B08</v>
          </cell>
        </row>
        <row r="179">
          <cell r="A179">
            <v>6003013</v>
          </cell>
          <cell r="B179" t="str">
            <v>Canoni concessione servizi aeroportuali</v>
          </cell>
          <cell r="C179" t="str">
            <v>B08</v>
          </cell>
        </row>
        <row r="180">
          <cell r="A180">
            <v>6003035</v>
          </cell>
          <cell r="B180" t="str">
            <v>Noleggio Auto Sociali Fringe benefits</v>
          </cell>
          <cell r="C180" t="str">
            <v>B08</v>
          </cell>
        </row>
        <row r="181">
          <cell r="A181">
            <v>6003036</v>
          </cell>
          <cell r="B181" t="str">
            <v>Noleggio contenitori per rifiuti</v>
          </cell>
          <cell r="C181" t="str">
            <v>B08</v>
          </cell>
        </row>
        <row r="182">
          <cell r="A182">
            <v>6003037</v>
          </cell>
          <cell r="B182" t="str">
            <v>Canoni SITA</v>
          </cell>
          <cell r="C182" t="str">
            <v>B08</v>
          </cell>
        </row>
        <row r="183">
          <cell r="A183">
            <v>6003038</v>
          </cell>
          <cell r="B183" t="str">
            <v>Canoni ARCO</v>
          </cell>
          <cell r="C183" t="str">
            <v>B08</v>
          </cell>
        </row>
        <row r="184">
          <cell r="A184">
            <v>6009101</v>
          </cell>
          <cell r="B184" t="str">
            <v>Oneri diversi di gestione</v>
          </cell>
          <cell r="C184" t="str">
            <v>B08</v>
          </cell>
        </row>
        <row r="185">
          <cell r="A185">
            <v>6009102</v>
          </cell>
          <cell r="B185" t="str">
            <v>Spese varie</v>
          </cell>
          <cell r="C185" t="str">
            <v>B08</v>
          </cell>
        </row>
        <row r="186">
          <cell r="A186">
            <v>6009103</v>
          </cell>
          <cell r="B186" t="str">
            <v>Giornali, periodici e libri</v>
          </cell>
          <cell r="C186" t="str">
            <v>B08</v>
          </cell>
        </row>
        <row r="187">
          <cell r="A187">
            <v>6009104</v>
          </cell>
          <cell r="B187" t="str">
            <v>Contributi associativi</v>
          </cell>
          <cell r="C187" t="str">
            <v>B08</v>
          </cell>
        </row>
        <row r="188">
          <cell r="A188">
            <v>6009105</v>
          </cell>
          <cell r="B188" t="str">
            <v>Spese di rappresentanza</v>
          </cell>
          <cell r="C188" t="str">
            <v>B08</v>
          </cell>
        </row>
        <row r="189">
          <cell r="A189">
            <v>6009108</v>
          </cell>
          <cell r="B189" t="str">
            <v>Contributi liberali</v>
          </cell>
          <cell r="C189" t="str">
            <v>B08</v>
          </cell>
        </row>
        <row r="190">
          <cell r="A190">
            <v>6009115</v>
          </cell>
          <cell r="B190" t="str">
            <v>Tassa asportazione rifiuti</v>
          </cell>
          <cell r="C190" t="str">
            <v>B08</v>
          </cell>
        </row>
        <row r="191">
          <cell r="A191">
            <v>6009116</v>
          </cell>
          <cell r="B191" t="str">
            <v>ICI</v>
          </cell>
          <cell r="C191" t="str">
            <v>B08</v>
          </cell>
        </row>
        <row r="192">
          <cell r="A192">
            <v>6009117</v>
          </cell>
          <cell r="B192" t="str">
            <v>Bolli e bollati</v>
          </cell>
          <cell r="C192" t="str">
            <v>B08</v>
          </cell>
        </row>
        <row r="193">
          <cell r="A193">
            <v>6009118</v>
          </cell>
          <cell r="B193" t="str">
            <v>Altre imposte e tasse</v>
          </cell>
          <cell r="C193" t="str">
            <v>B08</v>
          </cell>
        </row>
        <row r="194">
          <cell r="A194">
            <v>6009120</v>
          </cell>
          <cell r="B194" t="str">
            <v>Risarcimento danni</v>
          </cell>
          <cell r="C194" t="str">
            <v>B08</v>
          </cell>
        </row>
        <row r="195">
          <cell r="A195">
            <v>6002101</v>
          </cell>
          <cell r="B195" t="str">
            <v>Prestazioni professionali</v>
          </cell>
          <cell r="C195" t="str">
            <v>B09</v>
          </cell>
        </row>
        <row r="196">
          <cell r="A196">
            <v>6002102</v>
          </cell>
          <cell r="B196" t="str">
            <v>Prestazioni profess. intercompany</v>
          </cell>
          <cell r="C196" t="str">
            <v>B09</v>
          </cell>
        </row>
        <row r="197">
          <cell r="A197">
            <v>6002103</v>
          </cell>
          <cell r="B197" t="str">
            <v>Prestazioni professionali societarie</v>
          </cell>
          <cell r="C197" t="str">
            <v>B09</v>
          </cell>
        </row>
        <row r="198">
          <cell r="A198">
            <v>6002104</v>
          </cell>
          <cell r="B198" t="str">
            <v>Prest. profess. occas. e collab. continuative</v>
          </cell>
          <cell r="C198" t="str">
            <v>B09</v>
          </cell>
        </row>
        <row r="199">
          <cell r="A199">
            <v>6002105</v>
          </cell>
          <cell r="B199" t="str">
            <v>Prestazioni legali</v>
          </cell>
          <cell r="C199" t="str">
            <v>B09</v>
          </cell>
        </row>
        <row r="200">
          <cell r="A200">
            <v>6002106</v>
          </cell>
          <cell r="B200" t="str">
            <v>Prestazioni legali societarie</v>
          </cell>
          <cell r="C200" t="str">
            <v>B09</v>
          </cell>
        </row>
        <row r="201">
          <cell r="A201">
            <v>6002107</v>
          </cell>
          <cell r="B201" t="str">
            <v>Rimborsi spese lavoratori autonomi</v>
          </cell>
          <cell r="C201" t="str">
            <v>B09</v>
          </cell>
        </row>
        <row r="202">
          <cell r="A202">
            <v>6002108</v>
          </cell>
          <cell r="B202" t="str">
            <v>Contributi cassa previdenza</v>
          </cell>
          <cell r="C202" t="str">
            <v>B09</v>
          </cell>
        </row>
        <row r="203">
          <cell r="A203">
            <v>6002109</v>
          </cell>
          <cell r="B203" t="str">
            <v>Vitto, alloggio e varie</v>
          </cell>
          <cell r="C203" t="str">
            <v>B09</v>
          </cell>
        </row>
        <row r="204">
          <cell r="A204">
            <v>6002110</v>
          </cell>
          <cell r="B204" t="str">
            <v>Lavoro interinale</v>
          </cell>
          <cell r="C204" t="str">
            <v>B09</v>
          </cell>
        </row>
        <row r="205">
          <cell r="A205">
            <v>6002117</v>
          </cell>
          <cell r="B205" t="str">
            <v>Revisione ordinaria</v>
          </cell>
          <cell r="C205" t="str">
            <v>B09</v>
          </cell>
        </row>
        <row r="206">
          <cell r="A206">
            <v>6002118</v>
          </cell>
          <cell r="B206" t="str">
            <v>Altre attività di revisione</v>
          </cell>
          <cell r="C206" t="str">
            <v>B09</v>
          </cell>
        </row>
        <row r="207">
          <cell r="A207">
            <v>6002722</v>
          </cell>
          <cell r="B207" t="str">
            <v>Costi pubblicitari</v>
          </cell>
          <cell r="C207" t="str">
            <v>B09</v>
          </cell>
        </row>
        <row r="208">
          <cell r="A208">
            <v>6002737</v>
          </cell>
          <cell r="B208" t="str">
            <v>Contributi marketing</v>
          </cell>
          <cell r="C208" t="str">
            <v>B09</v>
          </cell>
        </row>
        <row r="209">
          <cell r="A209">
            <v>6003011</v>
          </cell>
          <cell r="B209" t="str">
            <v>Canoni concessione definitiva</v>
          </cell>
          <cell r="C209" t="str">
            <v>B10</v>
          </cell>
        </row>
        <row r="210">
          <cell r="A210">
            <v>6005216</v>
          </cell>
          <cell r="B210" t="str">
            <v>Ammortamenti diretti tangibili</v>
          </cell>
          <cell r="C210" t="str">
            <v>B12</v>
          </cell>
        </row>
        <row r="211">
          <cell r="A211">
            <v>6001101</v>
          </cell>
          <cell r="B211" t="str">
            <v>Vestiario e materiali antifort. impiegati</v>
          </cell>
          <cell r="C211" t="str">
            <v>B15</v>
          </cell>
        </row>
        <row r="212">
          <cell r="A212">
            <v>6001102</v>
          </cell>
          <cell r="B212" t="str">
            <v>Vestiario e materiali antifort. operai</v>
          </cell>
          <cell r="C212" t="str">
            <v>B15</v>
          </cell>
        </row>
        <row r="213">
          <cell r="A213">
            <v>6002114</v>
          </cell>
          <cell r="B213" t="str">
            <v>Spese ricerca e selezione del personale</v>
          </cell>
          <cell r="C213" t="str">
            <v>B15</v>
          </cell>
        </row>
        <row r="214">
          <cell r="A214">
            <v>6002115</v>
          </cell>
          <cell r="B214" t="str">
            <v>Spese per la formazione del personale</v>
          </cell>
          <cell r="C214" t="str">
            <v>B15</v>
          </cell>
        </row>
        <row r="215">
          <cell r="A215">
            <v>6002116</v>
          </cell>
          <cell r="B215" t="str">
            <v>Addestramento Tecnico</v>
          </cell>
          <cell r="C215" t="str">
            <v>B15</v>
          </cell>
        </row>
        <row r="216">
          <cell r="A216">
            <v>6002729</v>
          </cell>
          <cell r="B216" t="str">
            <v>Mensa impiegati</v>
          </cell>
          <cell r="C216" t="str">
            <v>B15</v>
          </cell>
        </row>
        <row r="217">
          <cell r="A217">
            <v>6002730</v>
          </cell>
          <cell r="B217" t="str">
            <v>Mensa operai</v>
          </cell>
          <cell r="C217" t="str">
            <v>B15</v>
          </cell>
        </row>
        <row r="218">
          <cell r="A218">
            <v>6002732</v>
          </cell>
          <cell r="B218" t="str">
            <v>Spese varie per il Personale</v>
          </cell>
          <cell r="C218" t="str">
            <v>B15</v>
          </cell>
        </row>
        <row r="219">
          <cell r="A219">
            <v>6004071</v>
          </cell>
          <cell r="B219" t="str">
            <v>Erogazioni a favore del Personale</v>
          </cell>
          <cell r="C219" t="str">
            <v>B15</v>
          </cell>
        </row>
        <row r="220">
          <cell r="A220">
            <v>5050101</v>
          </cell>
          <cell r="B220" t="str">
            <v xml:space="preserve">Cross charge                          </v>
          </cell>
          <cell r="C220" t="str">
            <v>C01</v>
          </cell>
        </row>
        <row r="221">
          <cell r="A221">
            <v>5050104</v>
          </cell>
          <cell r="B221" t="str">
            <v>Arrotondamenti attivi</v>
          </cell>
          <cell r="C221" t="str">
            <v>C01</v>
          </cell>
        </row>
        <row r="222">
          <cell r="A222">
            <v>5050105</v>
          </cell>
          <cell r="B222" t="str">
            <v>Recupero spese</v>
          </cell>
          <cell r="C222" t="str">
            <v>C01</v>
          </cell>
        </row>
        <row r="223">
          <cell r="A223">
            <v>5050107</v>
          </cell>
          <cell r="B223" t="str">
            <v>Commissioni su anticipi</v>
          </cell>
          <cell r="C223" t="str">
            <v>C01</v>
          </cell>
        </row>
        <row r="224">
          <cell r="A224">
            <v>5050109</v>
          </cell>
          <cell r="B224" t="str">
            <v>Proventi diversi</v>
          </cell>
          <cell r="C224" t="str">
            <v>C01</v>
          </cell>
        </row>
        <row r="225">
          <cell r="A225">
            <v>5050110</v>
          </cell>
          <cell r="B225" t="str">
            <v>Ricavi per riaddebito costi</v>
          </cell>
          <cell r="C225" t="str">
            <v>C01</v>
          </cell>
        </row>
        <row r="226">
          <cell r="A226">
            <v>5050111</v>
          </cell>
          <cell r="B226" t="str">
            <v>Riaddebiti intercompany</v>
          </cell>
          <cell r="C226" t="str">
            <v>C01</v>
          </cell>
        </row>
        <row r="227">
          <cell r="A227">
            <v>5050112</v>
          </cell>
          <cell r="B227" t="str">
            <v>Eccedenza Fondo Rischi ed Oneri</v>
          </cell>
          <cell r="C227" t="str">
            <v>C01</v>
          </cell>
        </row>
        <row r="228">
          <cell r="A228">
            <v>5050201</v>
          </cell>
          <cell r="B228" t="str">
            <v>Contributi in c/esercizio</v>
          </cell>
          <cell r="C228" t="str">
            <v>C01</v>
          </cell>
        </row>
        <row r="229">
          <cell r="A229">
            <v>5062141</v>
          </cell>
          <cell r="B229" t="str">
            <v>Rivalutazione anticipo IRPEF su TFR</v>
          </cell>
          <cell r="C229" t="str">
            <v>C01</v>
          </cell>
        </row>
        <row r="230">
          <cell r="A230">
            <v>5062441</v>
          </cell>
          <cell r="B230" t="str">
            <v>Interessi attivi bancari</v>
          </cell>
          <cell r="C230" t="str">
            <v>C01</v>
          </cell>
        </row>
        <row r="231">
          <cell r="A231">
            <v>5062442</v>
          </cell>
          <cell r="B231" t="str">
            <v>Utili su cambi</v>
          </cell>
          <cell r="C231" t="str">
            <v>C01</v>
          </cell>
        </row>
        <row r="232">
          <cell r="A232">
            <v>5062444</v>
          </cell>
          <cell r="B232" t="str">
            <v>Interessi attivi su altri crediti</v>
          </cell>
          <cell r="C232" t="str">
            <v>C01</v>
          </cell>
        </row>
        <row r="233">
          <cell r="A233">
            <v>5080501</v>
          </cell>
          <cell r="B233" t="str">
            <v>Sopravvenienze attive</v>
          </cell>
          <cell r="C233" t="str">
            <v>C01</v>
          </cell>
        </row>
        <row r="234">
          <cell r="A234">
            <v>5080502</v>
          </cell>
          <cell r="B234" t="str">
            <v>Sopravv.ze attive per eccede</v>
          </cell>
          <cell r="C234" t="str">
            <v>C01</v>
          </cell>
        </row>
        <row r="235">
          <cell r="A235">
            <v>6002111</v>
          </cell>
          <cell r="B235" t="str">
            <v>Prestazioni professionali da riaddebitare</v>
          </cell>
          <cell r="C235" t="str">
            <v>C01</v>
          </cell>
        </row>
        <row r="236">
          <cell r="A236">
            <v>6002606</v>
          </cell>
          <cell r="B236" t="str">
            <v>Telefoniche da riaddebitare</v>
          </cell>
          <cell r="C236" t="str">
            <v>C01</v>
          </cell>
        </row>
        <row r="237">
          <cell r="A237">
            <v>6002724</v>
          </cell>
          <cell r="B237" t="str">
            <v>Costi vari da riaddebitare</v>
          </cell>
          <cell r="C237" t="str">
            <v>C01</v>
          </cell>
        </row>
        <row r="238">
          <cell r="A238">
            <v>6002726</v>
          </cell>
          <cell r="B238" t="str">
            <v>Commissioni di fidejussione</v>
          </cell>
          <cell r="C238" t="str">
            <v>C01</v>
          </cell>
        </row>
        <row r="239">
          <cell r="A239">
            <v>6003034</v>
          </cell>
          <cell r="B239" t="str">
            <v>Noleggi diversi da riaddebitare</v>
          </cell>
          <cell r="C239" t="str">
            <v>C01</v>
          </cell>
        </row>
        <row r="240">
          <cell r="A240">
            <v>6009107</v>
          </cell>
          <cell r="B240" t="str">
            <v>Arrotondamenti passivi</v>
          </cell>
          <cell r="C240" t="str">
            <v>C01</v>
          </cell>
        </row>
        <row r="241">
          <cell r="A241">
            <v>6009109</v>
          </cell>
          <cell r="B241" t="str">
            <v>Penalitadiverse</v>
          </cell>
          <cell r="C241" t="str">
            <v>C01</v>
          </cell>
        </row>
        <row r="242">
          <cell r="A242">
            <v>6009110</v>
          </cell>
          <cell r="B242" t="str">
            <v>Costi indeducibili</v>
          </cell>
          <cell r="C242" t="str">
            <v>C01</v>
          </cell>
        </row>
        <row r="243">
          <cell r="A243">
            <v>6010401</v>
          </cell>
          <cell r="B243" t="str">
            <v>Interessi passivi bancari</v>
          </cell>
          <cell r="C243" t="str">
            <v>C01</v>
          </cell>
        </row>
        <row r="244">
          <cell r="A244">
            <v>6010402</v>
          </cell>
          <cell r="B244" t="str">
            <v>Interessi su mutui</v>
          </cell>
          <cell r="C244" t="str">
            <v>C01</v>
          </cell>
        </row>
        <row r="245">
          <cell r="A245">
            <v>6010403</v>
          </cell>
          <cell r="B245" t="str">
            <v>Interessi dilatori</v>
          </cell>
          <cell r="C245" t="str">
            <v>C01</v>
          </cell>
        </row>
        <row r="246">
          <cell r="A246">
            <v>6010404</v>
          </cell>
          <cell r="B246" t="str">
            <v>Interessi di mora</v>
          </cell>
          <cell r="C246" t="str">
            <v>C01</v>
          </cell>
        </row>
        <row r="247">
          <cell r="A247">
            <v>6010405</v>
          </cell>
          <cell r="B247" t="str">
            <v>Commissioni e oneri bancari</v>
          </cell>
          <cell r="C247" t="str">
            <v>C01</v>
          </cell>
        </row>
        <row r="248">
          <cell r="A248">
            <v>6010451</v>
          </cell>
          <cell r="B248" t="str">
            <v>Perdite su cambi</v>
          </cell>
          <cell r="C248" t="str">
            <v>C01</v>
          </cell>
        </row>
        <row r="249">
          <cell r="A249">
            <v>6012301</v>
          </cell>
          <cell r="B249" t="str">
            <v>Sopravvenienze passive</v>
          </cell>
          <cell r="C249" t="str">
            <v>C01</v>
          </cell>
        </row>
        <row r="250">
          <cell r="A250">
            <v>6015101</v>
          </cell>
          <cell r="B250" t="str">
            <v>IRES</v>
          </cell>
          <cell r="C250" t="str">
            <v>C04</v>
          </cell>
        </row>
        <row r="251">
          <cell r="A251">
            <v>6015102</v>
          </cell>
          <cell r="B251" t="str">
            <v>IRAP</v>
          </cell>
          <cell r="C251" t="str">
            <v>C04</v>
          </cell>
        </row>
        <row r="252">
          <cell r="A252">
            <v>6015301</v>
          </cell>
          <cell r="B252" t="str">
            <v>Imposte anticipate</v>
          </cell>
          <cell r="C252" t="str">
            <v>C04</v>
          </cell>
        </row>
        <row r="253">
          <cell r="A253">
            <v>6015302</v>
          </cell>
          <cell r="B253" t="str">
            <v>Imposte anticipate (IRAP)</v>
          </cell>
          <cell r="C253" t="str">
            <v>C04</v>
          </cell>
        </row>
        <row r="254">
          <cell r="A254">
            <v>5010806</v>
          </cell>
          <cell r="B254" t="str">
            <v>Car parking taxi</v>
          </cell>
          <cell r="C254" t="str">
            <v>A03</v>
          </cell>
        </row>
        <row r="255">
          <cell r="A255">
            <v>5062443</v>
          </cell>
          <cell r="B255" t="str">
            <v>Interessi attivi crediti v/clienti</v>
          </cell>
          <cell r="C255" t="str">
            <v>C01</v>
          </cell>
        </row>
        <row r="256">
          <cell r="A256">
            <v>6002367</v>
          </cell>
          <cell r="B256" t="str">
            <v>Manutenzione Auto Sociali Fringe benefits</v>
          </cell>
          <cell r="C256" t="str">
            <v>B04</v>
          </cell>
        </row>
        <row r="257">
          <cell r="A257">
            <v>6002371</v>
          </cell>
          <cell r="B257" t="str">
            <v>Manutenzione sistemi operativi</v>
          </cell>
          <cell r="C257" t="str">
            <v>B04</v>
          </cell>
        </row>
        <row r="258">
          <cell r="A258">
            <v>6001105</v>
          </cell>
          <cell r="B258" t="str">
            <v>Materiale pubblicitario</v>
          </cell>
          <cell r="C258" t="str">
            <v>B08</v>
          </cell>
        </row>
        <row r="259">
          <cell r="A259">
            <v>6004064</v>
          </cell>
          <cell r="B259" t="str">
            <v>Previdenza PREVAER Quadri</v>
          </cell>
          <cell r="C259" t="str">
            <v>B01</v>
          </cell>
        </row>
        <row r="260">
          <cell r="A260">
            <v>5062445</v>
          </cell>
          <cell r="B260" t="str">
            <v xml:space="preserve">Proventi finanziari diversi </v>
          </cell>
          <cell r="C260" t="str">
            <v>C01</v>
          </cell>
        </row>
        <row r="261">
          <cell r="A261">
            <v>6004015</v>
          </cell>
          <cell r="B261" t="str">
            <v>Retribuzioni interinali</v>
          </cell>
          <cell r="C261" t="str">
            <v>B01</v>
          </cell>
        </row>
        <row r="262">
          <cell r="A262">
            <v>5050114</v>
          </cell>
          <cell r="B262" t="str">
            <v>Ricavi per riaddebito scatti telefonici</v>
          </cell>
          <cell r="C262" t="str">
            <v>C01</v>
          </cell>
        </row>
        <row r="263">
          <cell r="A263">
            <v>5050113</v>
          </cell>
          <cell r="B263" t="str">
            <v>Risarcimenti assicurativi</v>
          </cell>
          <cell r="C263" t="str">
            <v>B08</v>
          </cell>
        </row>
        <row r="264">
          <cell r="A264">
            <v>6004055</v>
          </cell>
          <cell r="B264" t="str">
            <v>Rivalutazione fondo INPS</v>
          </cell>
          <cell r="C264" t="str">
            <v>C01</v>
          </cell>
        </row>
        <row r="265">
          <cell r="A265">
            <v>6009121</v>
          </cell>
          <cell r="B265" t="str">
            <v>Spese per licenze ed autorizzazioni</v>
          </cell>
          <cell r="C265" t="str">
            <v>B08</v>
          </cell>
        </row>
        <row r="266">
          <cell r="A266">
            <v>5050115</v>
          </cell>
          <cell r="B266" t="str">
            <v>Ricavi diversi Airfiel</v>
          </cell>
          <cell r="C266" t="str">
            <v>A07</v>
          </cell>
        </row>
        <row r="267">
          <cell r="A267">
            <v>6005301</v>
          </cell>
          <cell r="B267" t="str">
            <v>Svalutazione delle Imm</v>
          </cell>
          <cell r="C267" t="str">
            <v>C01</v>
          </cell>
        </row>
        <row r="268">
          <cell r="A268">
            <v>6010406</v>
          </cell>
          <cell r="B268" t="str">
            <v>Oneri finanziari diver</v>
          </cell>
          <cell r="C268" t="str">
            <v>C01</v>
          </cell>
        </row>
      </sheetData>
      <sheetData sheetId="12"/>
      <sheetData sheetId="13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ati Riclassificata"/>
      <sheetName val="Gruppi di Analisi"/>
      <sheetName val="Base Dati GA"/>
      <sheetName val="Pick List"/>
      <sheetName val="Piano 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ILOGO"/>
      <sheetName val="cc reciproco"/>
      <sheetName val="dati cc reciproco"/>
      <sheetName val="Liquidità gg"/>
      <sheetName val="DATI GG"/>
      <sheetName val="Decade"/>
      <sheetName val="Movimenti oggi"/>
      <sheetName val="Analisi Pos"/>
      <sheetName val="dati oggi"/>
      <sheetName val="POSIZIONE FINANZIARIA"/>
      <sheetName val="DATI POSFIN"/>
      <sheetName val="Incassi BU"/>
      <sheetName val="Confronto Mese"/>
      <sheetName val="Pick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-PAT ADRA"/>
      <sheetName val="R-ECO ADRA"/>
      <sheetName val="R-ECO TEL"/>
      <sheetName val="R-PAT TEL"/>
      <sheetName val="R-FIN TEL"/>
      <sheetName val="R-ECO ADRH"/>
      <sheetName val="R-PAT ADRH"/>
      <sheetName val="R-FIN ADRH"/>
      <sheetName val="R-ECO ADRE"/>
      <sheetName val="R-PAT ADRE"/>
      <sheetName val="R-FIN ADRE"/>
      <sheetName val="R-ECO SPA"/>
      <sheetName val="R-PAT SPA"/>
      <sheetName val="R-FIN SPA"/>
      <sheetName val="aggregato"/>
      <sheetName val="R-FIN GRUPPO"/>
      <sheetName val="R-PAT GRUPPO"/>
      <sheetName val="R-ECO GRUPPO"/>
      <sheetName val="R_PAT GRUPPO"/>
      <sheetName val="DATI POSFIN"/>
      <sheetName val="Ricavi Pedemontana_spx"/>
      <sheetName val="general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 refreshError="1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ssump"/>
      <sheetName val="S &amp; U"/>
      <sheetName val="Sum"/>
      <sheetName val="Contrib."/>
      <sheetName val="Synergies"/>
      <sheetName val="D&amp;A Adj."/>
      <sheetName val="Redemption &amp; Debt"/>
      <sheetName val="Revolver"/>
      <sheetName val="Purch. Acc."/>
      <sheetName val="BS Adj."/>
      <sheetName val="P&amp;L Adj."/>
      <sheetName val="PF P&amp;L"/>
      <sheetName val="PF BS"/>
      <sheetName val="PF CFS"/>
      <sheetName val="Reconc."/>
      <sheetName val="Acquiror"/>
      <sheetName val="Target"/>
      <sheetName val="Print Controls"/>
      <sheetName val="PrintMacro"/>
      <sheetName val="Auto Open"/>
      <sheetName val="Analisi scost. ricavi "/>
      <sheetName val="diritti aerop."/>
      <sheetName val="R-PAT GRUPPO"/>
      <sheetName val="Pro Forma"/>
      <sheetName val="tabelle"/>
      <sheetName val="Sintesi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TP"/>
      <sheetName val="TOTALE TP "/>
      <sheetName val="Assump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opLeftCell="A43" workbookViewId="0">
      <selection activeCell="L28" sqref="L28"/>
    </sheetView>
  </sheetViews>
  <sheetFormatPr defaultRowHeight="12.75" x14ac:dyDescent="0.2"/>
  <cols>
    <col min="1" max="6" width="23.7109375" style="1" customWidth="1"/>
    <col min="7" max="11" width="23.7109375" style="1" hidden="1" customWidth="1"/>
    <col min="12" max="12" width="23.7109375" style="1" customWidth="1"/>
    <col min="13" max="16" width="9.140625" style="1"/>
    <col min="17" max="17" width="22.42578125" style="1" bestFit="1" customWidth="1"/>
    <col min="18" max="18" width="14.5703125" style="1" bestFit="1" customWidth="1"/>
    <col min="19" max="19" width="10" style="1" bestFit="1" customWidth="1"/>
    <col min="20" max="20" width="12.85546875" style="1" bestFit="1" customWidth="1"/>
    <col min="21" max="16384" width="9.140625" style="1"/>
  </cols>
  <sheetData>
    <row r="1" spans="1:20" ht="38.25" x14ac:dyDescent="0.2">
      <c r="A1" s="31" t="s">
        <v>12</v>
      </c>
      <c r="B1" s="31" t="s">
        <v>11</v>
      </c>
      <c r="C1" s="31" t="s">
        <v>10</v>
      </c>
      <c r="D1" s="31" t="s">
        <v>9</v>
      </c>
      <c r="E1" s="31" t="s">
        <v>8</v>
      </c>
      <c r="F1" s="31" t="s">
        <v>7</v>
      </c>
      <c r="G1" s="31" t="s">
        <v>6</v>
      </c>
      <c r="H1" s="31" t="s">
        <v>5</v>
      </c>
      <c r="I1" s="30" t="s">
        <v>4</v>
      </c>
      <c r="J1" s="30" t="s">
        <v>3</v>
      </c>
      <c r="K1" s="29" t="s">
        <v>2</v>
      </c>
      <c r="L1" s="28" t="s">
        <v>1</v>
      </c>
    </row>
    <row r="2" spans="1:20" ht="14.25" x14ac:dyDescent="0.2">
      <c r="A2" s="21">
        <v>1974</v>
      </c>
      <c r="B2" s="22">
        <v>6.2682926829268286</v>
      </c>
      <c r="C2" s="22">
        <v>6.3013211382113825</v>
      </c>
      <c r="D2" s="22">
        <v>6.3414634146341458</v>
      </c>
      <c r="E2" s="22">
        <v>6.367886178861788</v>
      </c>
      <c r="F2" s="22">
        <v>6.420223577235773</v>
      </c>
      <c r="G2" s="22">
        <v>6.4598382846230757</v>
      </c>
      <c r="H2" s="15">
        <v>6.5380113072006889</v>
      </c>
      <c r="I2" s="15">
        <f t="shared" ref="I2:I47" si="0">+H2*(1+$B$63)</f>
        <v>6.5650069667917084</v>
      </c>
      <c r="J2" s="15">
        <f t="shared" ref="J2:J48" si="1">+I2*(1+$B$64)</f>
        <v>6.7483524881807346</v>
      </c>
      <c r="K2" s="15">
        <f t="shared" ref="K2:K49" si="2">+J2*(1+$B$65)</f>
        <v>7.2775798980797326</v>
      </c>
      <c r="L2" s="12">
        <f t="shared" ref="L2:L33" si="3">+K2*(1+$B$66)</f>
        <v>7.5351634833440695</v>
      </c>
      <c r="R2" s="26"/>
      <c r="T2" s="26"/>
    </row>
    <row r="3" spans="1:20" ht="14.25" x14ac:dyDescent="0.2">
      <c r="A3" s="21">
        <v>1975</v>
      </c>
      <c r="B3" s="22">
        <v>5.8079096045197733</v>
      </c>
      <c r="C3" s="22">
        <v>5.8385122410546142</v>
      </c>
      <c r="D3" s="22">
        <v>5.8757062146892647</v>
      </c>
      <c r="E3" s="22">
        <v>5.9001883239171367</v>
      </c>
      <c r="F3" s="22">
        <v>5.9486817325800381</v>
      </c>
      <c r="G3" s="22">
        <v>5.9853868851874825</v>
      </c>
      <c r="H3" s="15">
        <v>6.0578183863328414</v>
      </c>
      <c r="I3" s="15">
        <f t="shared" si="0"/>
        <v>6.0828313138635028</v>
      </c>
      <c r="J3" s="15">
        <f t="shared" si="1"/>
        <v>6.2527107800092674</v>
      </c>
      <c r="K3" s="15">
        <f t="shared" si="2"/>
        <v>6.743068380141672</v>
      </c>
      <c r="L3" s="12">
        <f t="shared" si="3"/>
        <v>6.9817333969967637</v>
      </c>
      <c r="R3" s="26"/>
      <c r="T3" s="26"/>
    </row>
    <row r="4" spans="1:20" ht="14.25" x14ac:dyDescent="0.2">
      <c r="A4" s="21">
        <v>1976</v>
      </c>
      <c r="B4" s="22">
        <v>4.990291262135921</v>
      </c>
      <c r="C4" s="22">
        <v>5.016585760517799</v>
      </c>
      <c r="D4" s="22">
        <v>5.048543689320387</v>
      </c>
      <c r="E4" s="22">
        <v>5.0695792880258885</v>
      </c>
      <c r="F4" s="22">
        <v>5.1112459546925564</v>
      </c>
      <c r="G4" s="22">
        <v>5.142783877078565</v>
      </c>
      <c r="H4" s="15">
        <v>5.2050187105869554</v>
      </c>
      <c r="I4" s="15">
        <f t="shared" si="0"/>
        <v>5.226510400746796</v>
      </c>
      <c r="J4" s="15">
        <f t="shared" si="1"/>
        <v>5.3724747964157293</v>
      </c>
      <c r="K4" s="15">
        <f t="shared" si="2"/>
        <v>5.7938014722576501</v>
      </c>
      <c r="L4" s="12">
        <f t="shared" si="3"/>
        <v>5.9988680158661518</v>
      </c>
      <c r="R4" s="26"/>
      <c r="T4" s="27"/>
    </row>
    <row r="5" spans="1:20" ht="14.25" x14ac:dyDescent="0.2">
      <c r="A5" s="21">
        <v>1977</v>
      </c>
      <c r="B5" s="22">
        <v>4.3012552301255225</v>
      </c>
      <c r="C5" s="22">
        <v>4.3239191073919114</v>
      </c>
      <c r="D5" s="22">
        <v>4.3514644351464433</v>
      </c>
      <c r="E5" s="22">
        <v>4.3695955369595536</v>
      </c>
      <c r="F5" s="22">
        <v>4.4055090655509073</v>
      </c>
      <c r="G5" s="22">
        <v>4.43269237940663</v>
      </c>
      <c r="H5" s="15">
        <v>4.4863341187485899</v>
      </c>
      <c r="I5" s="15">
        <f t="shared" si="0"/>
        <v>4.5048583370453565</v>
      </c>
      <c r="J5" s="15">
        <f t="shared" si="1"/>
        <v>4.6306686529775751</v>
      </c>
      <c r="K5" s="15">
        <f t="shared" si="2"/>
        <v>4.9938205158371387</v>
      </c>
      <c r="L5" s="12">
        <f t="shared" si="3"/>
        <v>5.1705724320854705</v>
      </c>
      <c r="R5" s="26"/>
      <c r="T5" s="26"/>
    </row>
    <row r="6" spans="1:20" ht="14.25" x14ac:dyDescent="0.2">
      <c r="A6" s="21">
        <v>1978</v>
      </c>
      <c r="B6" s="22">
        <v>3.8792452830188671</v>
      </c>
      <c r="C6" s="22">
        <v>3.8996855345911947</v>
      </c>
      <c r="D6" s="22">
        <v>3.9245283018867911</v>
      </c>
      <c r="E6" s="22">
        <v>3.9408805031446525</v>
      </c>
      <c r="F6" s="22">
        <v>3.9732704402515715</v>
      </c>
      <c r="G6" s="22">
        <v>3.9977867119931476</v>
      </c>
      <c r="H6" s="15">
        <v>4.0461654882298586</v>
      </c>
      <c r="I6" s="15">
        <f t="shared" si="0"/>
        <v>4.0628722360522254</v>
      </c>
      <c r="J6" s="15">
        <f t="shared" si="1"/>
        <v>4.1763388983458114</v>
      </c>
      <c r="K6" s="15">
        <f t="shared" si="2"/>
        <v>4.5038607671134931</v>
      </c>
      <c r="L6" s="12">
        <f t="shared" si="3"/>
        <v>4.6632709859185919</v>
      </c>
      <c r="R6" s="25"/>
      <c r="T6" s="25"/>
    </row>
    <row r="7" spans="1:20" ht="14.25" x14ac:dyDescent="0.2">
      <c r="A7" s="21">
        <v>1979</v>
      </c>
      <c r="B7" s="22">
        <v>3.4496644295302006</v>
      </c>
      <c r="C7" s="22">
        <v>3.467841163310962</v>
      </c>
      <c r="D7" s="22">
        <v>3.4899328859060397</v>
      </c>
      <c r="E7" s="22">
        <v>3.5044742729306479</v>
      </c>
      <c r="F7" s="22">
        <v>3.5332774049217002</v>
      </c>
      <c r="G7" s="22">
        <v>3.555078787510686</v>
      </c>
      <c r="H7" s="15">
        <v>3.5981001824862848</v>
      </c>
      <c r="I7" s="15">
        <f t="shared" si="0"/>
        <v>3.6129568542075168</v>
      </c>
      <c r="J7" s="15">
        <f t="shared" si="1"/>
        <v>3.7138584163142294</v>
      </c>
      <c r="K7" s="15">
        <f t="shared" si="2"/>
        <v>4.0051110848492479</v>
      </c>
      <c r="L7" s="12">
        <f t="shared" si="3"/>
        <v>4.146868494189353</v>
      </c>
      <c r="R7" s="26"/>
      <c r="S7" s="2"/>
      <c r="T7" s="26"/>
    </row>
    <row r="8" spans="1:20" ht="14.25" x14ac:dyDescent="0.2">
      <c r="A8" s="21">
        <v>1980</v>
      </c>
      <c r="B8" s="22">
        <v>3.232704402515723</v>
      </c>
      <c r="C8" s="22">
        <v>3.2497379454926629</v>
      </c>
      <c r="D8" s="22">
        <v>3.2704402515723268</v>
      </c>
      <c r="E8" s="22">
        <v>3.2840670859538781</v>
      </c>
      <c r="F8" s="22">
        <v>3.3110587002096441</v>
      </c>
      <c r="G8" s="22">
        <v>3.3314889266609575</v>
      </c>
      <c r="H8" s="15">
        <v>3.3718045735248836</v>
      </c>
      <c r="I8" s="15">
        <f t="shared" si="0"/>
        <v>3.3857268633768558</v>
      </c>
      <c r="J8" s="15">
        <f t="shared" si="1"/>
        <v>3.4802824152881775</v>
      </c>
      <c r="K8" s="15">
        <f t="shared" si="2"/>
        <v>3.7532173059279121</v>
      </c>
      <c r="L8" s="12">
        <f t="shared" si="3"/>
        <v>3.8860591549321617</v>
      </c>
      <c r="R8" s="26"/>
      <c r="S8" s="2"/>
      <c r="T8" s="26"/>
    </row>
    <row r="9" spans="1:20" ht="14.25" x14ac:dyDescent="0.2">
      <c r="A9" s="21">
        <v>1981</v>
      </c>
      <c r="B9" s="22">
        <v>2.8957746478873236</v>
      </c>
      <c r="C9" s="22">
        <v>2.9110328638497656</v>
      </c>
      <c r="D9" s="22">
        <v>2.929577464788732</v>
      </c>
      <c r="E9" s="22">
        <v>2.9417840375586852</v>
      </c>
      <c r="F9" s="22">
        <v>2.9659624413145544</v>
      </c>
      <c r="G9" s="22">
        <v>2.9842633202202382</v>
      </c>
      <c r="H9" s="15">
        <v>3.0203770545941211</v>
      </c>
      <c r="I9" s="15">
        <f t="shared" si="0"/>
        <v>3.0328482888840567</v>
      </c>
      <c r="J9" s="15">
        <f t="shared" si="1"/>
        <v>3.1175487551032126</v>
      </c>
      <c r="K9" s="15">
        <f t="shared" si="2"/>
        <v>3.3620369106621864</v>
      </c>
      <c r="L9" s="12">
        <f t="shared" si="3"/>
        <v>3.4810332711786689</v>
      </c>
      <c r="R9" s="26"/>
      <c r="S9" s="2"/>
      <c r="T9" s="26"/>
    </row>
    <row r="10" spans="1:20" ht="14.25" x14ac:dyDescent="0.2">
      <c r="A10" s="21">
        <v>1982</v>
      </c>
      <c r="B10" s="22">
        <v>2.6025316455696199</v>
      </c>
      <c r="C10" s="22">
        <v>2.6162447257383969</v>
      </c>
      <c r="D10" s="22">
        <v>2.6329113924050631</v>
      </c>
      <c r="E10" s="22">
        <v>2.6438818565400841</v>
      </c>
      <c r="F10" s="22">
        <v>2.6656118143459917</v>
      </c>
      <c r="G10" s="22">
        <v>2.682059439691606</v>
      </c>
      <c r="H10" s="15">
        <v>2.7145160870402858</v>
      </c>
      <c r="I10" s="15">
        <f t="shared" si="0"/>
        <v>2.7257244115287089</v>
      </c>
      <c r="J10" s="15">
        <f t="shared" si="1"/>
        <v>2.8018476153459249</v>
      </c>
      <c r="K10" s="15">
        <f t="shared" si="2"/>
        <v>3.0215774766710783</v>
      </c>
      <c r="L10" s="12">
        <f t="shared" si="3"/>
        <v>3.1285235728314613</v>
      </c>
      <c r="R10" s="26"/>
    </row>
    <row r="11" spans="1:20" ht="14.25" x14ac:dyDescent="0.2">
      <c r="A11" s="21">
        <v>1983</v>
      </c>
      <c r="B11" s="22">
        <v>2.3686635944700463</v>
      </c>
      <c r="C11" s="22">
        <v>2.381144393241168</v>
      </c>
      <c r="D11" s="22">
        <v>2.3963133640552994</v>
      </c>
      <c r="E11" s="22">
        <v>2.4062980030721963</v>
      </c>
      <c r="F11" s="22">
        <v>2.4260752688172045</v>
      </c>
      <c r="G11" s="22">
        <v>2.441044881746969</v>
      </c>
      <c r="H11" s="15">
        <v>2.4705849179283712</v>
      </c>
      <c r="I11" s="15">
        <f t="shared" si="0"/>
        <v>2.480786042750784</v>
      </c>
      <c r="J11" s="15">
        <f t="shared" si="1"/>
        <v>2.5500686821696785</v>
      </c>
      <c r="K11" s="15">
        <f t="shared" si="2"/>
        <v>2.7500532333757515</v>
      </c>
      <c r="L11" s="12">
        <f t="shared" si="3"/>
        <v>2.8473889660562843</v>
      </c>
    </row>
    <row r="12" spans="1:20" ht="14.25" x14ac:dyDescent="0.2">
      <c r="A12" s="21">
        <v>1984</v>
      </c>
      <c r="B12" s="22">
        <v>2.1506276150627617</v>
      </c>
      <c r="C12" s="22">
        <v>2.1619595536959562</v>
      </c>
      <c r="D12" s="22">
        <v>2.1757322175732221</v>
      </c>
      <c r="E12" s="22">
        <v>2.1847977684797772</v>
      </c>
      <c r="F12" s="22">
        <v>2.2027545327754541</v>
      </c>
      <c r="G12" s="22">
        <v>2.2163461897033154</v>
      </c>
      <c r="H12" s="15">
        <v>2.2431670593742954</v>
      </c>
      <c r="I12" s="15">
        <f t="shared" si="0"/>
        <v>2.2524291685226787</v>
      </c>
      <c r="J12" s="15">
        <f t="shared" si="1"/>
        <v>2.315334326488788</v>
      </c>
      <c r="K12" s="15">
        <f t="shared" si="2"/>
        <v>2.4969102579185698</v>
      </c>
      <c r="L12" s="12">
        <f t="shared" si="3"/>
        <v>2.5852862160427357</v>
      </c>
      <c r="R12" s="25"/>
    </row>
    <row r="13" spans="1:20" ht="14.25" x14ac:dyDescent="0.2">
      <c r="A13" s="21">
        <v>1985</v>
      </c>
      <c r="B13" s="22">
        <v>1.9922480620155041</v>
      </c>
      <c r="C13" s="22">
        <v>2.0027454780361764</v>
      </c>
      <c r="D13" s="22">
        <v>2.0155038759689927</v>
      </c>
      <c r="E13" s="22">
        <v>2.0239018087855301</v>
      </c>
      <c r="F13" s="22">
        <v>2.0405361757105949</v>
      </c>
      <c r="G13" s="22">
        <v>2.0531268966631484</v>
      </c>
      <c r="H13" s="15">
        <v>2.0779725860095213</v>
      </c>
      <c r="I13" s="15">
        <f t="shared" si="0"/>
        <v>2.0865526018485272</v>
      </c>
      <c r="J13" s="15">
        <f t="shared" si="1"/>
        <v>2.1448252094217835</v>
      </c>
      <c r="K13" s="15">
        <f t="shared" si="2"/>
        <v>2.3130292699323176</v>
      </c>
      <c r="L13" s="12">
        <f t="shared" si="3"/>
        <v>2.3948969210628435</v>
      </c>
    </row>
    <row r="14" spans="1:20" ht="14.25" x14ac:dyDescent="0.2">
      <c r="A14" s="21">
        <v>1986</v>
      </c>
      <c r="B14" s="22">
        <v>1.8656987295825775</v>
      </c>
      <c r="C14" s="22">
        <v>1.8755293405928624</v>
      </c>
      <c r="D14" s="22">
        <v>1.8874773139745922</v>
      </c>
      <c r="E14" s="22">
        <v>1.8953418027828197</v>
      </c>
      <c r="F14" s="22">
        <v>1.910919540229886</v>
      </c>
      <c r="G14" s="22">
        <v>1.9227104876192103</v>
      </c>
      <c r="H14" s="15">
        <v>1.945977957134144</v>
      </c>
      <c r="I14" s="15">
        <f t="shared" si="0"/>
        <v>1.9540129628926324</v>
      </c>
      <c r="J14" s="15">
        <f t="shared" si="1"/>
        <v>2.0085840436690394</v>
      </c>
      <c r="K14" s="15">
        <f t="shared" si="2"/>
        <v>2.1661036357260914</v>
      </c>
      <c r="L14" s="12">
        <f t="shared" si="3"/>
        <v>2.2427709823383442</v>
      </c>
    </row>
    <row r="15" spans="1:20" ht="14.25" x14ac:dyDescent="0.2">
      <c r="A15" s="21">
        <v>1987</v>
      </c>
      <c r="B15" s="22">
        <v>1.7724137931034487</v>
      </c>
      <c r="C15" s="22">
        <v>1.7817528735632191</v>
      </c>
      <c r="D15" s="22">
        <v>1.7931034482758623</v>
      </c>
      <c r="E15" s="22">
        <v>1.8005747126436784</v>
      </c>
      <c r="F15" s="22">
        <v>1.8153735632183914</v>
      </c>
      <c r="G15" s="22">
        <v>1.8265749632382495</v>
      </c>
      <c r="H15" s="15">
        <v>1.8486790592774365</v>
      </c>
      <c r="I15" s="15">
        <f t="shared" si="0"/>
        <v>1.8563123147480005</v>
      </c>
      <c r="J15" s="15">
        <f t="shared" si="1"/>
        <v>1.9081548414855873</v>
      </c>
      <c r="K15" s="15">
        <f t="shared" si="2"/>
        <v>2.0577984539397867</v>
      </c>
      <c r="L15" s="12">
        <f t="shared" si="3"/>
        <v>2.130632433221427</v>
      </c>
    </row>
    <row r="16" spans="1:20" ht="14.25" x14ac:dyDescent="0.2">
      <c r="A16" s="21">
        <v>1988</v>
      </c>
      <c r="B16" s="22">
        <v>1.7190635451505021</v>
      </c>
      <c r="C16" s="22">
        <v>1.7281215161649952</v>
      </c>
      <c r="D16" s="22">
        <v>1.7391304347826091</v>
      </c>
      <c r="E16" s="22">
        <v>1.7463768115942033</v>
      </c>
      <c r="F16" s="22">
        <v>1.760730211817169</v>
      </c>
      <c r="G16" s="22">
        <v>1.7715944459501418</v>
      </c>
      <c r="H16" s="15">
        <v>1.7930332013058752</v>
      </c>
      <c r="I16" s="15">
        <f t="shared" si="0"/>
        <v>1.8004366932338469</v>
      </c>
      <c r="J16" s="15">
        <f t="shared" si="1"/>
        <v>1.8507187425779947</v>
      </c>
      <c r="K16" s="15">
        <f t="shared" si="2"/>
        <v>1.9958580322492918</v>
      </c>
      <c r="L16" s="12">
        <f t="shared" si="3"/>
        <v>2.0664996843953642</v>
      </c>
    </row>
    <row r="17" spans="1:12" ht="14.25" x14ac:dyDescent="0.2">
      <c r="A17" s="21">
        <v>1989</v>
      </c>
      <c r="B17" s="22">
        <v>1.5599393019726862</v>
      </c>
      <c r="C17" s="22">
        <v>1.5681588265048059</v>
      </c>
      <c r="D17" s="22">
        <v>1.5781487101669198</v>
      </c>
      <c r="E17" s="22">
        <v>1.5847243297926152</v>
      </c>
      <c r="F17" s="22">
        <v>1.5977491148204355</v>
      </c>
      <c r="G17" s="22">
        <v>1.6076077066436794</v>
      </c>
      <c r="H17" s="15">
        <v>1.6270619945082143</v>
      </c>
      <c r="I17" s="15">
        <f t="shared" si="0"/>
        <v>1.6337801859694088</v>
      </c>
      <c r="J17" s="15">
        <f t="shared" si="1"/>
        <v>1.6794079029766931</v>
      </c>
      <c r="K17" s="15">
        <f t="shared" si="2"/>
        <v>1.8111124480805407</v>
      </c>
      <c r="L17" s="12">
        <f t="shared" si="3"/>
        <v>1.8752151916061117</v>
      </c>
    </row>
    <row r="18" spans="1:12" ht="14.25" x14ac:dyDescent="0.2">
      <c r="A18" s="21">
        <v>1990</v>
      </c>
      <c r="B18" s="22">
        <v>1.5599393019726862</v>
      </c>
      <c r="C18" s="22">
        <v>1.5681588265048059</v>
      </c>
      <c r="D18" s="22">
        <v>1.5781487101669198</v>
      </c>
      <c r="E18" s="22">
        <v>1.5847243297926152</v>
      </c>
      <c r="F18" s="22">
        <v>1.5977491148204355</v>
      </c>
      <c r="G18" s="22">
        <v>1.6076077066436794</v>
      </c>
      <c r="H18" s="15">
        <v>1.6270619945082143</v>
      </c>
      <c r="I18" s="15">
        <f t="shared" si="0"/>
        <v>1.6337801859694088</v>
      </c>
      <c r="J18" s="15">
        <f t="shared" si="1"/>
        <v>1.6794079029766931</v>
      </c>
      <c r="K18" s="15">
        <f t="shared" si="2"/>
        <v>1.8111124480805407</v>
      </c>
      <c r="L18" s="12">
        <f t="shared" si="3"/>
        <v>1.8752151916061117</v>
      </c>
    </row>
    <row r="19" spans="1:12" ht="14.25" x14ac:dyDescent="0.2">
      <c r="A19" s="21">
        <v>1991</v>
      </c>
      <c r="B19" s="22">
        <v>1.5207100591715983</v>
      </c>
      <c r="C19" s="22">
        <v>1.5287228796844192</v>
      </c>
      <c r="D19" s="22">
        <v>1.5384615384615392</v>
      </c>
      <c r="E19" s="22">
        <v>1.5448717948717956</v>
      </c>
      <c r="F19" s="22">
        <v>1.557569033530573</v>
      </c>
      <c r="G19" s="22">
        <v>1.5671797021866642</v>
      </c>
      <c r="H19" s="15">
        <v>1.5861447550013514</v>
      </c>
      <c r="I19" s="15">
        <f t="shared" si="0"/>
        <v>1.5926939978607111</v>
      </c>
      <c r="J19" s="15">
        <f t="shared" si="1"/>
        <v>1.637174272280534</v>
      </c>
      <c r="K19" s="15">
        <f t="shared" si="2"/>
        <v>1.7655667208359123</v>
      </c>
      <c r="L19" s="12">
        <f t="shared" si="3"/>
        <v>1.8280574131189764</v>
      </c>
    </row>
    <row r="20" spans="1:12" ht="14.25" x14ac:dyDescent="0.2">
      <c r="A20" s="21">
        <v>1992</v>
      </c>
      <c r="B20" s="22">
        <v>1.4706723891273252</v>
      </c>
      <c r="C20" s="22">
        <v>1.4784215546018129</v>
      </c>
      <c r="D20" s="22">
        <v>1.4878397711015741</v>
      </c>
      <c r="E20" s="22">
        <v>1.494039103481164</v>
      </c>
      <c r="F20" s="22">
        <v>1.5063185503099674</v>
      </c>
      <c r="G20" s="22">
        <v>1.5156129880946851</v>
      </c>
      <c r="H20" s="15">
        <v>1.5339540119898618</v>
      </c>
      <c r="I20" s="15">
        <f t="shared" si="0"/>
        <v>1.5402877575877547</v>
      </c>
      <c r="J20" s="15">
        <f t="shared" si="1"/>
        <v>1.5833044464401158</v>
      </c>
      <c r="K20" s="15">
        <f t="shared" si="2"/>
        <v>1.7074722507654887</v>
      </c>
      <c r="L20" s="12">
        <f t="shared" si="3"/>
        <v>1.7679067400120572</v>
      </c>
    </row>
    <row r="21" spans="1:12" ht="14.25" x14ac:dyDescent="0.2">
      <c r="A21" s="21">
        <v>1993</v>
      </c>
      <c r="B21" s="22">
        <v>1.4159779614325074</v>
      </c>
      <c r="C21" s="22">
        <v>1.423438934802572</v>
      </c>
      <c r="D21" s="22">
        <v>1.4325068870523421</v>
      </c>
      <c r="E21" s="22">
        <v>1.4384756657483935</v>
      </c>
      <c r="F21" s="22">
        <v>1.4502984389348033</v>
      </c>
      <c r="G21" s="22">
        <v>1.4592472158101719</v>
      </c>
      <c r="H21" s="15">
        <v>1.4769061355108999</v>
      </c>
      <c r="I21" s="15">
        <f t="shared" si="0"/>
        <v>1.4830043285865571</v>
      </c>
      <c r="J21" s="15">
        <f t="shared" si="1"/>
        <v>1.5244212232254004</v>
      </c>
      <c r="K21" s="15">
        <f t="shared" si="2"/>
        <v>1.6439712166461107</v>
      </c>
      <c r="L21" s="12">
        <f t="shared" si="3"/>
        <v>1.7021581422430132</v>
      </c>
    </row>
    <row r="22" spans="1:12" ht="14.25" x14ac:dyDescent="0.2">
      <c r="A22" s="21">
        <v>1994</v>
      </c>
      <c r="B22" s="22">
        <v>1.3706666666666671</v>
      </c>
      <c r="C22" s="22">
        <v>1.3778888888888896</v>
      </c>
      <c r="D22" s="22">
        <v>1.3866666666666672</v>
      </c>
      <c r="E22" s="22">
        <v>1.3924444444444448</v>
      </c>
      <c r="F22" s="22">
        <v>1.4038888888888896</v>
      </c>
      <c r="G22" s="22">
        <v>1.4125513049042466</v>
      </c>
      <c r="H22" s="15">
        <v>1.4296451391745513</v>
      </c>
      <c r="I22" s="15">
        <f t="shared" si="0"/>
        <v>1.4355481900717875</v>
      </c>
      <c r="J22" s="15">
        <f t="shared" si="1"/>
        <v>1.475639744082188</v>
      </c>
      <c r="K22" s="15">
        <f t="shared" si="2"/>
        <v>1.5913641377134355</v>
      </c>
      <c r="L22" s="12">
        <f t="shared" si="3"/>
        <v>1.6476890816912373</v>
      </c>
    </row>
    <row r="23" spans="1:12" ht="14.25" x14ac:dyDescent="0.2">
      <c r="A23" s="21">
        <v>1995</v>
      </c>
      <c r="B23" s="22">
        <v>1.3062261753494284</v>
      </c>
      <c r="C23" s="22">
        <v>1.3131088521812797</v>
      </c>
      <c r="D23" s="22">
        <v>1.3214739517153751</v>
      </c>
      <c r="E23" s="22">
        <v>1.3269800931808557</v>
      </c>
      <c r="F23" s="22">
        <v>1.3378864887759427</v>
      </c>
      <c r="G23" s="22">
        <v>1.3461416501628776</v>
      </c>
      <c r="H23" s="15">
        <v>1.3624318352997626</v>
      </c>
      <c r="I23" s="15">
        <f t="shared" si="0"/>
        <v>1.3680573602971287</v>
      </c>
      <c r="J23" s="15">
        <f t="shared" si="1"/>
        <v>1.4062640509042448</v>
      </c>
      <c r="K23" s="15">
        <f t="shared" si="2"/>
        <v>1.5165477805401224</v>
      </c>
      <c r="L23" s="12">
        <f t="shared" si="3"/>
        <v>1.5702246648899969</v>
      </c>
    </row>
    <row r="24" spans="1:12" ht="14.25" x14ac:dyDescent="0.2">
      <c r="A24" s="21">
        <v>1996</v>
      </c>
      <c r="B24" s="22">
        <v>1.2582619339045289</v>
      </c>
      <c r="C24" s="22">
        <v>1.2648918808649534</v>
      </c>
      <c r="D24" s="22">
        <v>1.2729498164014688</v>
      </c>
      <c r="E24" s="22">
        <v>1.2782537739698081</v>
      </c>
      <c r="F24" s="22">
        <v>1.2887596899224807</v>
      </c>
      <c r="G24" s="22">
        <v>1.2967117242083042</v>
      </c>
      <c r="H24" s="15">
        <v>1.3124037385323293</v>
      </c>
      <c r="I24" s="15">
        <f t="shared" si="0"/>
        <v>1.3178226959043331</v>
      </c>
      <c r="J24" s="15">
        <f t="shared" si="1"/>
        <v>1.3546264480558634</v>
      </c>
      <c r="K24" s="15">
        <f t="shared" si="2"/>
        <v>1.4608605915362007</v>
      </c>
      <c r="L24" s="12">
        <f t="shared" si="3"/>
        <v>1.5125664764607434</v>
      </c>
    </row>
    <row r="25" spans="1:12" ht="14.25" x14ac:dyDescent="0.2">
      <c r="A25" s="21">
        <v>1997</v>
      </c>
      <c r="B25" s="22">
        <v>1.2430471584038696</v>
      </c>
      <c r="C25" s="22">
        <v>1.2495969367190654</v>
      </c>
      <c r="D25" s="22">
        <v>1.2575574365175335</v>
      </c>
      <c r="E25" s="22">
        <v>1.2627972591696899</v>
      </c>
      <c r="F25" s="22">
        <v>1.2731761386537692</v>
      </c>
      <c r="G25" s="22">
        <v>1.281032017748712</v>
      </c>
      <c r="H25" s="15">
        <v>1.2965342858293993</v>
      </c>
      <c r="I25" s="15">
        <f t="shared" si="0"/>
        <v>1.3018877177192749</v>
      </c>
      <c r="J25" s="15">
        <f t="shared" si="1"/>
        <v>1.3382464426380178</v>
      </c>
      <c r="K25" s="15">
        <f t="shared" si="2"/>
        <v>1.4431960136457997</v>
      </c>
      <c r="L25" s="12">
        <f t="shared" si="3"/>
        <v>1.4942766762617021</v>
      </c>
    </row>
    <row r="26" spans="1:12" ht="14.25" x14ac:dyDescent="0.2">
      <c r="A26" s="21">
        <v>1998</v>
      </c>
      <c r="B26" s="22">
        <v>1.2209026128266036</v>
      </c>
      <c r="C26" s="22">
        <v>1.2273357086302459</v>
      </c>
      <c r="D26" s="22">
        <v>1.2351543942992875</v>
      </c>
      <c r="E26" s="22">
        <v>1.2403008709422012</v>
      </c>
      <c r="F26" s="22">
        <v>1.2504948535233573</v>
      </c>
      <c r="G26" s="22">
        <v>1.258210782278129</v>
      </c>
      <c r="H26" s="15">
        <v>1.2734368816875452</v>
      </c>
      <c r="I26" s="15">
        <f t="shared" si="0"/>
        <v>1.2786949436506416</v>
      </c>
      <c r="J26" s="15">
        <f t="shared" si="1"/>
        <v>1.3144059478166752</v>
      </c>
      <c r="K26" s="15">
        <f t="shared" si="2"/>
        <v>1.4174858708848885</v>
      </c>
      <c r="L26" s="12">
        <f t="shared" si="3"/>
        <v>1.4676565454494388</v>
      </c>
    </row>
    <row r="27" spans="1:12" ht="14.25" x14ac:dyDescent="0.2">
      <c r="A27" s="21">
        <v>1999</v>
      </c>
      <c r="B27" s="22">
        <v>1.2108362779740873</v>
      </c>
      <c r="C27" s="22">
        <v>1.2172163329407151</v>
      </c>
      <c r="D27" s="22">
        <v>1.224970553592462</v>
      </c>
      <c r="E27" s="22">
        <v>1.2300745975657639</v>
      </c>
      <c r="F27" s="22">
        <v>1.2401845308205737</v>
      </c>
      <c r="G27" s="22">
        <v>1.2478368417882035</v>
      </c>
      <c r="H27" s="15">
        <v>1.26293740209766</v>
      </c>
      <c r="I27" s="15">
        <f t="shared" si="0"/>
        <v>1.2681521113708369</v>
      </c>
      <c r="J27" s="15">
        <f t="shared" si="1"/>
        <v>1.3035686785178338</v>
      </c>
      <c r="K27" s="15">
        <f t="shared" si="2"/>
        <v>1.4057987082274164</v>
      </c>
      <c r="L27" s="12">
        <f t="shared" si="3"/>
        <v>1.4555557258756511</v>
      </c>
    </row>
    <row r="28" spans="1:12" ht="14.25" x14ac:dyDescent="0.2">
      <c r="A28" s="21">
        <v>2000</v>
      </c>
      <c r="B28" s="22">
        <v>1.1967403958090803</v>
      </c>
      <c r="C28" s="22">
        <v>1.2030461777260382</v>
      </c>
      <c r="D28" s="22">
        <v>1.2107101280558787</v>
      </c>
      <c r="E28" s="22">
        <v>1.2157547535894448</v>
      </c>
      <c r="F28" s="22">
        <v>1.2257469926270856</v>
      </c>
      <c r="G28" s="22">
        <v>1.233310219648643</v>
      </c>
      <c r="H28" s="15">
        <v>1.2482349876378496</v>
      </c>
      <c r="I28" s="15">
        <f t="shared" si="0"/>
        <v>1.2533889901674504</v>
      </c>
      <c r="J28" s="15">
        <f t="shared" si="1"/>
        <v>1.2883932573476604</v>
      </c>
      <c r="K28" s="15">
        <f t="shared" si="2"/>
        <v>1.3894331819383887</v>
      </c>
      <c r="L28" s="12">
        <f t="shared" si="3"/>
        <v>1.4386109560750027</v>
      </c>
    </row>
    <row r="29" spans="1:12" ht="14.25" x14ac:dyDescent="0.2">
      <c r="A29" s="21">
        <v>2001</v>
      </c>
      <c r="B29" s="22">
        <v>1.180252583237658</v>
      </c>
      <c r="C29" s="22">
        <v>1.1864714887102952</v>
      </c>
      <c r="D29" s="22">
        <v>1.194029850746269</v>
      </c>
      <c r="E29" s="22">
        <v>1.1990049751243785</v>
      </c>
      <c r="F29" s="22">
        <v>1.2088595484117879</v>
      </c>
      <c r="G29" s="22">
        <v>1.2163185748314409</v>
      </c>
      <c r="H29" s="15">
        <v>1.2310377202995564</v>
      </c>
      <c r="I29" s="15">
        <f t="shared" si="0"/>
        <v>1.2361207147575668</v>
      </c>
      <c r="J29" s="15">
        <f t="shared" si="1"/>
        <v>1.2706427187848921</v>
      </c>
      <c r="K29" s="15">
        <f t="shared" si="2"/>
        <v>1.3702905893054842</v>
      </c>
      <c r="L29" s="12">
        <f t="shared" si="3"/>
        <v>1.4187908280923398</v>
      </c>
    </row>
    <row r="30" spans="1:12" ht="14.25" x14ac:dyDescent="0.2">
      <c r="A30" s="21">
        <v>2002</v>
      </c>
      <c r="B30" s="22">
        <v>1.1681818181818182</v>
      </c>
      <c r="C30" s="22">
        <v>1.1743371212121214</v>
      </c>
      <c r="D30" s="22">
        <v>1.1818181818181817</v>
      </c>
      <c r="E30" s="22">
        <v>1.186742424242424</v>
      </c>
      <c r="F30" s="22">
        <v>1.1964962121212122</v>
      </c>
      <c r="G30" s="22">
        <v>1.2038789530433913</v>
      </c>
      <c r="H30" s="15">
        <v>1.2184475617964918</v>
      </c>
      <c r="I30" s="15">
        <f t="shared" si="0"/>
        <v>1.2234785710839091</v>
      </c>
      <c r="J30" s="15">
        <f t="shared" si="1"/>
        <v>1.2576475091609549</v>
      </c>
      <c r="K30" s="15">
        <f t="shared" si="2"/>
        <v>1.3562762537330408</v>
      </c>
      <c r="L30" s="12">
        <f t="shared" si="3"/>
        <v>1.4042804673504854</v>
      </c>
    </row>
    <row r="31" spans="1:12" ht="14.25" x14ac:dyDescent="0.2">
      <c r="A31" s="21">
        <v>2003</v>
      </c>
      <c r="B31" s="22">
        <v>1.1589627959413753</v>
      </c>
      <c r="C31" s="22">
        <v>1.1650695227358137</v>
      </c>
      <c r="D31" s="22">
        <v>1.1724915445321307</v>
      </c>
      <c r="E31" s="22">
        <v>1.1773769259676812</v>
      </c>
      <c r="F31" s="22">
        <v>1.1870537391957912</v>
      </c>
      <c r="G31" s="22">
        <v>1.1943782172245598</v>
      </c>
      <c r="H31" s="15">
        <v>1.2088318538679967</v>
      </c>
      <c r="I31" s="15">
        <f t="shared" si="0"/>
        <v>1.2138231595871931</v>
      </c>
      <c r="J31" s="15">
        <f t="shared" si="1"/>
        <v>1.2477224442634054</v>
      </c>
      <c r="K31" s="15">
        <f t="shared" si="2"/>
        <v>1.3455728334668278</v>
      </c>
      <c r="L31" s="12">
        <f t="shared" si="3"/>
        <v>1.3931982088708315</v>
      </c>
    </row>
    <row r="32" spans="1:12" ht="14.25" x14ac:dyDescent="0.2">
      <c r="A32" s="21">
        <v>2004</v>
      </c>
      <c r="B32" s="22">
        <v>1.1396895787139687</v>
      </c>
      <c r="C32" s="22">
        <v>1.1456947524020695</v>
      </c>
      <c r="D32" s="22">
        <v>1.1529933481152992</v>
      </c>
      <c r="E32" s="22">
        <v>1.1577974870657797</v>
      </c>
      <c r="F32" s="22">
        <v>1.1673133776792315</v>
      </c>
      <c r="G32" s="22">
        <v>1.1745160517496502</v>
      </c>
      <c r="H32" s="15">
        <v>1.1887293285819434</v>
      </c>
      <c r="I32" s="15">
        <f t="shared" si="0"/>
        <v>1.193637630325765</v>
      </c>
      <c r="J32" s="15">
        <f t="shared" si="1"/>
        <v>1.2269731796692243</v>
      </c>
      <c r="K32" s="15">
        <f t="shared" si="2"/>
        <v>1.3231963451054056</v>
      </c>
      <c r="L32" s="12">
        <f t="shared" si="3"/>
        <v>1.370029724244376</v>
      </c>
    </row>
    <row r="33" spans="1:12" ht="14.25" x14ac:dyDescent="0.2">
      <c r="A33" s="21">
        <v>2005</v>
      </c>
      <c r="B33" s="22">
        <v>1.1210468920392582</v>
      </c>
      <c r="C33" s="22">
        <v>1.1269538349691022</v>
      </c>
      <c r="D33" s="22">
        <v>1.1341330425299889</v>
      </c>
      <c r="E33" s="22">
        <v>1.1388585968738638</v>
      </c>
      <c r="F33" s="22">
        <v>1.1482188295165394</v>
      </c>
      <c r="G33" s="22">
        <v>1.1553036844909317</v>
      </c>
      <c r="H33" s="15">
        <v>1.1692844649737326</v>
      </c>
      <c r="I33" s="15">
        <f t="shared" si="0"/>
        <v>1.1741124782484622</v>
      </c>
      <c r="J33" s="15">
        <f t="shared" si="1"/>
        <v>1.206902735072672</v>
      </c>
      <c r="K33" s="15">
        <f t="shared" si="2"/>
        <v>1.301551911979363</v>
      </c>
      <c r="L33" s="12">
        <f t="shared" si="3"/>
        <v>1.347619205309081</v>
      </c>
    </row>
    <row r="34" spans="1:12" ht="14.25" x14ac:dyDescent="0.2">
      <c r="A34" s="21">
        <v>2006</v>
      </c>
      <c r="B34" s="22">
        <v>1.0936170212765957</v>
      </c>
      <c r="C34" s="22">
        <v>1.0993794326241135</v>
      </c>
      <c r="D34" s="22">
        <v>1.1063829787234041</v>
      </c>
      <c r="E34" s="22">
        <v>1.1109929078014182</v>
      </c>
      <c r="F34" s="22">
        <v>1.1201241134751774</v>
      </c>
      <c r="G34" s="22">
        <v>1.1270356156150898</v>
      </c>
      <c r="H34" s="15">
        <v>1.1406743131711838</v>
      </c>
      <c r="I34" s="15">
        <f t="shared" si="0"/>
        <v>1.1453841942062126</v>
      </c>
      <c r="J34" s="15">
        <f t="shared" si="1"/>
        <v>1.1773721362357874</v>
      </c>
      <c r="K34" s="15">
        <f t="shared" si="2"/>
        <v>1.2697054290266763</v>
      </c>
      <c r="L34" s="12">
        <f t="shared" ref="L34:L50" si="4">+K34*(1+$B$66)</f>
        <v>1.3146455439025819</v>
      </c>
    </row>
    <row r="35" spans="1:12" ht="14.25" x14ac:dyDescent="0.2">
      <c r="A35" s="21">
        <v>2007</v>
      </c>
      <c r="B35" s="22">
        <v>1.05870236869207</v>
      </c>
      <c r="C35" s="22">
        <v>1.0642808101613459</v>
      </c>
      <c r="D35" s="22">
        <v>1.0710607621009269</v>
      </c>
      <c r="E35" s="22">
        <v>1.0755235152763474</v>
      </c>
      <c r="F35" s="22">
        <v>1.0843631994507383</v>
      </c>
      <c r="G35" s="22">
        <v>1.0910540460125486</v>
      </c>
      <c r="H35" s="15">
        <v>1.1042573165611878</v>
      </c>
      <c r="I35" s="15">
        <f t="shared" si="0"/>
        <v>1.1088168306424722</v>
      </c>
      <c r="J35" s="15">
        <f t="shared" si="1"/>
        <v>1.1397835304445323</v>
      </c>
      <c r="K35" s="15">
        <f t="shared" si="2"/>
        <v>1.2291690044130552</v>
      </c>
      <c r="L35" s="12">
        <f t="shared" si="4"/>
        <v>1.2726743679386487</v>
      </c>
    </row>
    <row r="36" spans="1:12" ht="14.25" x14ac:dyDescent="0.2">
      <c r="A36" s="21">
        <v>2008</v>
      </c>
      <c r="B36" s="22">
        <v>1.028</v>
      </c>
      <c r="C36" s="22">
        <v>1.0334166666666669</v>
      </c>
      <c r="D36" s="22">
        <v>1.04</v>
      </c>
      <c r="E36" s="22">
        <v>1.0443333333333333</v>
      </c>
      <c r="F36" s="22">
        <v>1.0529166666666669</v>
      </c>
      <c r="G36" s="22">
        <v>1.0594134786781846</v>
      </c>
      <c r="H36" s="15">
        <v>1.0722338543809131</v>
      </c>
      <c r="I36" s="15">
        <f t="shared" si="0"/>
        <v>1.0766611425538402</v>
      </c>
      <c r="J36" s="15">
        <f t="shared" si="1"/>
        <v>1.1067298080616406</v>
      </c>
      <c r="K36" s="15">
        <f t="shared" si="2"/>
        <v>1.1935231032850762</v>
      </c>
      <c r="L36" s="12">
        <f t="shared" si="4"/>
        <v>1.2357668112684275</v>
      </c>
    </row>
    <row r="37" spans="1:12" ht="14.25" x14ac:dyDescent="0.2">
      <c r="A37" s="21">
        <v>2009</v>
      </c>
      <c r="B37" s="22">
        <v>1.028</v>
      </c>
      <c r="C37" s="22">
        <v>1.0334166666666669</v>
      </c>
      <c r="D37" s="22">
        <v>1.04</v>
      </c>
      <c r="E37" s="22">
        <v>1.0443333333333333</v>
      </c>
      <c r="F37" s="22">
        <v>1.0529166666666669</v>
      </c>
      <c r="G37" s="22">
        <v>1.0594134786781846</v>
      </c>
      <c r="H37" s="15">
        <v>1.0722338543809131</v>
      </c>
      <c r="I37" s="15">
        <f t="shared" si="0"/>
        <v>1.0766611425538402</v>
      </c>
      <c r="J37" s="15">
        <f t="shared" si="1"/>
        <v>1.1067298080616406</v>
      </c>
      <c r="K37" s="15">
        <f t="shared" si="2"/>
        <v>1.1935231032850762</v>
      </c>
      <c r="L37" s="12">
        <f t="shared" si="4"/>
        <v>1.2357668112684275</v>
      </c>
    </row>
    <row r="38" spans="1:12" ht="14.25" x14ac:dyDescent="0.2">
      <c r="A38" s="21">
        <v>2010</v>
      </c>
      <c r="B38" s="22">
        <v>1.028</v>
      </c>
      <c r="C38" s="22">
        <v>1.0334166666666669</v>
      </c>
      <c r="D38" s="22">
        <v>1.04</v>
      </c>
      <c r="E38" s="22">
        <v>1.0443333333333333</v>
      </c>
      <c r="F38" s="22">
        <v>1.0529166666666669</v>
      </c>
      <c r="G38" s="22">
        <v>1.0594134786781846</v>
      </c>
      <c r="H38" s="15">
        <v>1.0722338543809131</v>
      </c>
      <c r="I38" s="15">
        <f t="shared" si="0"/>
        <v>1.0766611425538402</v>
      </c>
      <c r="J38" s="15">
        <f t="shared" si="1"/>
        <v>1.1067298080616406</v>
      </c>
      <c r="K38" s="15">
        <f t="shared" si="2"/>
        <v>1.1935231032850762</v>
      </c>
      <c r="L38" s="12">
        <f t="shared" si="4"/>
        <v>1.2357668112684275</v>
      </c>
    </row>
    <row r="39" spans="1:12" ht="14.25" x14ac:dyDescent="0.2">
      <c r="A39" s="21">
        <v>2011</v>
      </c>
      <c r="B39" s="22">
        <v>1.0108161258603736</v>
      </c>
      <c r="C39" s="22">
        <v>1.0161422484431335</v>
      </c>
      <c r="D39" s="22">
        <v>1.0226155358898721</v>
      </c>
      <c r="E39" s="22">
        <v>1.0268764339560799</v>
      </c>
      <c r="F39" s="22">
        <v>1.0353162897410686</v>
      </c>
      <c r="G39" s="22">
        <v>1.0417045021417743</v>
      </c>
      <c r="H39" s="15">
        <v>1.0543105746125006</v>
      </c>
      <c r="I39" s="15">
        <f t="shared" si="0"/>
        <v>1.0586638569850937</v>
      </c>
      <c r="J39" s="15">
        <f t="shared" si="1"/>
        <v>1.088229899765625</v>
      </c>
      <c r="K39" s="15">
        <f t="shared" si="2"/>
        <v>1.1735723729450112</v>
      </c>
      <c r="L39" s="12">
        <f t="shared" si="4"/>
        <v>1.2151099422501748</v>
      </c>
    </row>
    <row r="40" spans="1:12" ht="14.25" x14ac:dyDescent="0.2">
      <c r="A40" s="21">
        <v>2012</v>
      </c>
      <c r="B40" s="22">
        <v>1.00390625</v>
      </c>
      <c r="C40" s="22">
        <v>1.009195963541667</v>
      </c>
      <c r="D40" s="22">
        <v>1.015625</v>
      </c>
      <c r="E40" s="22">
        <v>1.0198567708333333</v>
      </c>
      <c r="F40" s="22">
        <v>1.0282389322916667</v>
      </c>
      <c r="G40" s="22">
        <v>1.0345834752716645</v>
      </c>
      <c r="H40" s="15">
        <v>1.0471033734188604</v>
      </c>
      <c r="I40" s="15">
        <f t="shared" si="0"/>
        <v>1.0514268970252345</v>
      </c>
      <c r="J40" s="15">
        <f t="shared" si="1"/>
        <v>1.0807908281851957</v>
      </c>
      <c r="K40" s="15">
        <f t="shared" si="2"/>
        <v>1.1655499055518321</v>
      </c>
      <c r="L40" s="12">
        <f t="shared" si="4"/>
        <v>1.2068035266293236</v>
      </c>
    </row>
    <row r="41" spans="1:12" ht="15" x14ac:dyDescent="0.25">
      <c r="A41" s="21">
        <v>2013</v>
      </c>
      <c r="B41" s="24">
        <v>1</v>
      </c>
      <c r="C41" s="22">
        <v>1.0052691309987032</v>
      </c>
      <c r="D41" s="22">
        <v>1.0116731517509727</v>
      </c>
      <c r="E41" s="22">
        <v>1.0158884565499351</v>
      </c>
      <c r="F41" s="22">
        <v>1.0242380025940339</v>
      </c>
      <c r="G41" s="22">
        <v>1.0305578586363662</v>
      </c>
      <c r="H41" s="15">
        <v>1.043029041226569</v>
      </c>
      <c r="I41" s="15">
        <f t="shared" si="0"/>
        <v>1.0473357417838911</v>
      </c>
      <c r="J41" s="15">
        <f t="shared" si="1"/>
        <v>1.0765854164023738</v>
      </c>
      <c r="K41" s="15">
        <f t="shared" si="2"/>
        <v>1.1610146919115525</v>
      </c>
      <c r="L41" s="12">
        <f t="shared" si="4"/>
        <v>1.2021077930626725</v>
      </c>
    </row>
    <row r="42" spans="1:12" ht="15" x14ac:dyDescent="0.25">
      <c r="A42" s="21">
        <v>2014</v>
      </c>
      <c r="B42" s="10"/>
      <c r="C42" s="24">
        <v>1</v>
      </c>
      <c r="D42" s="22">
        <v>1.0063704539956453</v>
      </c>
      <c r="E42" s="22">
        <v>1.010563664220627</v>
      </c>
      <c r="F42" s="22">
        <v>1.0188694460124181</v>
      </c>
      <c r="G42" s="22">
        <v>1.0251561764485291</v>
      </c>
      <c r="H42" s="15">
        <v>1.0375619911757883</v>
      </c>
      <c r="I42" s="15">
        <f t="shared" si="0"/>
        <v>1.0418461181070944</v>
      </c>
      <c r="J42" s="15">
        <f t="shared" si="1"/>
        <v>1.0709424801822176</v>
      </c>
      <c r="K42" s="15">
        <f t="shared" si="2"/>
        <v>1.1549292185647051</v>
      </c>
      <c r="L42" s="12">
        <f t="shared" si="4"/>
        <v>1.1958069297009211</v>
      </c>
    </row>
    <row r="43" spans="1:12" ht="15" x14ac:dyDescent="0.25">
      <c r="A43" s="19">
        <v>2015</v>
      </c>
      <c r="B43" s="23"/>
      <c r="C43" s="23"/>
      <c r="D43" s="20">
        <v>1</v>
      </c>
      <c r="E43" s="22">
        <v>1.0041666666666667</v>
      </c>
      <c r="F43" s="22">
        <v>1.012419871794872</v>
      </c>
      <c r="G43" s="22">
        <v>1.0186668064213313</v>
      </c>
      <c r="H43" s="15">
        <v>1.0309940907508779</v>
      </c>
      <c r="I43" s="15">
        <f t="shared" si="0"/>
        <v>1.0352510986094616</v>
      </c>
      <c r="J43" s="15">
        <f t="shared" si="1"/>
        <v>1.0641632769823466</v>
      </c>
      <c r="K43" s="15">
        <f t="shared" si="2"/>
        <v>1.1476183685433423</v>
      </c>
      <c r="L43" s="12">
        <f t="shared" si="4"/>
        <v>1.1882373185273341</v>
      </c>
    </row>
    <row r="44" spans="1:12" ht="15" x14ac:dyDescent="0.25">
      <c r="A44" s="21">
        <v>2016</v>
      </c>
      <c r="B44" s="10"/>
      <c r="C44" s="10"/>
      <c r="D44" s="10"/>
      <c r="E44" s="20">
        <v>1</v>
      </c>
      <c r="F44" s="22">
        <v>1.0082189594637729</v>
      </c>
      <c r="G44" s="22">
        <v>1.0144399731996661</v>
      </c>
      <c r="H44" s="15">
        <v>1.0267161069718287</v>
      </c>
      <c r="I44" s="15">
        <f t="shared" si="0"/>
        <v>1.0309554508973893</v>
      </c>
      <c r="J44" s="15">
        <f t="shared" si="1"/>
        <v>1.0597476617251584</v>
      </c>
      <c r="K44" s="15">
        <f t="shared" si="2"/>
        <v>1.1428564665991792</v>
      </c>
      <c r="L44" s="12">
        <f t="shared" si="4"/>
        <v>1.1833068732222414</v>
      </c>
    </row>
    <row r="45" spans="1:12" ht="15" x14ac:dyDescent="0.25">
      <c r="A45" s="21">
        <v>2017</v>
      </c>
      <c r="B45" s="10"/>
      <c r="C45" s="10"/>
      <c r="D45" s="10"/>
      <c r="E45" s="10"/>
      <c r="F45" s="20">
        <v>1</v>
      </c>
      <c r="G45" s="22">
        <v>1.0061703002879472</v>
      </c>
      <c r="H45" s="15">
        <v>1.0183463595228297</v>
      </c>
      <c r="I45" s="15">
        <f t="shared" si="0"/>
        <v>1.0225511444911815</v>
      </c>
      <c r="J45" s="15">
        <f t="shared" si="1"/>
        <v>1.051108642401241</v>
      </c>
      <c r="K45" s="15">
        <f t="shared" si="2"/>
        <v>1.1335399477183148</v>
      </c>
      <c r="L45" s="12">
        <f t="shared" si="4"/>
        <v>1.1736606042913433</v>
      </c>
    </row>
    <row r="46" spans="1:12" ht="15" x14ac:dyDescent="0.25">
      <c r="A46" s="21">
        <v>2018</v>
      </c>
      <c r="B46" s="10"/>
      <c r="C46" s="10"/>
      <c r="D46" s="10"/>
      <c r="E46" s="10"/>
      <c r="F46" s="10"/>
      <c r="G46" s="20">
        <v>1</v>
      </c>
      <c r="H46" s="15">
        <v>1.0121013900245297</v>
      </c>
      <c r="I46" s="15">
        <f t="shared" si="0"/>
        <v>1.0162803893123724</v>
      </c>
      <c r="J46" s="15">
        <f t="shared" si="1"/>
        <v>1.044662759475641</v>
      </c>
      <c r="K46" s="15">
        <f t="shared" si="2"/>
        <v>1.1265885580144008</v>
      </c>
      <c r="L46" s="12">
        <f t="shared" si="4"/>
        <v>1.1664631762192383</v>
      </c>
    </row>
    <row r="47" spans="1:12" ht="15" x14ac:dyDescent="0.25">
      <c r="A47" s="19">
        <v>2019</v>
      </c>
      <c r="B47" s="10"/>
      <c r="C47" s="10"/>
      <c r="D47" s="10"/>
      <c r="E47" s="10"/>
      <c r="F47" s="10"/>
      <c r="G47" s="10"/>
      <c r="H47" s="18">
        <v>1</v>
      </c>
      <c r="I47" s="15">
        <f t="shared" si="0"/>
        <v>1.004129032258064</v>
      </c>
      <c r="J47" s="15">
        <f t="shared" si="1"/>
        <v>1.0321720430107524</v>
      </c>
      <c r="K47" s="15">
        <f t="shared" si="2"/>
        <v>1.1131182795698922</v>
      </c>
      <c r="L47" s="12">
        <f t="shared" si="4"/>
        <v>1.1525161290322579</v>
      </c>
    </row>
    <row r="48" spans="1:12" ht="15" x14ac:dyDescent="0.25">
      <c r="A48" s="11">
        <v>2020</v>
      </c>
      <c r="B48" s="10"/>
      <c r="C48" s="10"/>
      <c r="D48" s="10"/>
      <c r="E48" s="10"/>
      <c r="F48" s="10"/>
      <c r="G48" s="10"/>
      <c r="H48" s="14"/>
      <c r="I48" s="8">
        <v>1</v>
      </c>
      <c r="J48" s="15">
        <f t="shared" si="1"/>
        <v>1.0279276963933865</v>
      </c>
      <c r="K48" s="15">
        <f t="shared" si="2"/>
        <v>1.108541077700677</v>
      </c>
      <c r="L48" s="12">
        <f t="shared" si="4"/>
        <v>1.1477769210999746</v>
      </c>
    </row>
    <row r="49" spans="1:13" ht="15" x14ac:dyDescent="0.25">
      <c r="A49" s="11">
        <v>2021</v>
      </c>
      <c r="B49" s="10"/>
      <c r="C49" s="10"/>
      <c r="D49" s="10"/>
      <c r="E49" s="10"/>
      <c r="F49" s="10"/>
      <c r="G49" s="10"/>
      <c r="H49" s="10"/>
      <c r="I49" s="17"/>
      <c r="J49" s="16">
        <v>1</v>
      </c>
      <c r="K49" s="15">
        <f t="shared" si="2"/>
        <v>1.0784232019334945</v>
      </c>
      <c r="L49" s="12">
        <f t="shared" si="4"/>
        <v>1.1165930494207852</v>
      </c>
    </row>
    <row r="50" spans="1:13" ht="15" x14ac:dyDescent="0.25">
      <c r="A50" s="11">
        <v>2022</v>
      </c>
      <c r="B50" s="10"/>
      <c r="C50" s="10"/>
      <c r="D50" s="10"/>
      <c r="E50" s="10"/>
      <c r="F50" s="10"/>
      <c r="G50" s="10"/>
      <c r="H50" s="10"/>
      <c r="I50" s="10"/>
      <c r="J50" s="14"/>
      <c r="K50" s="13">
        <v>1</v>
      </c>
      <c r="L50" s="12">
        <f t="shared" si="4"/>
        <v>1.0353941267387945</v>
      </c>
    </row>
    <row r="51" spans="1:13" ht="15" x14ac:dyDescent="0.25">
      <c r="A51" s="11">
        <v>2023</v>
      </c>
      <c r="B51" s="10"/>
      <c r="C51" s="10"/>
      <c r="D51" s="10"/>
      <c r="E51" s="10"/>
      <c r="F51" s="10"/>
      <c r="G51" s="10"/>
      <c r="H51" s="10"/>
      <c r="I51" s="10"/>
      <c r="J51" s="10"/>
      <c r="K51" s="9"/>
      <c r="L51" s="8">
        <v>1</v>
      </c>
      <c r="M51" s="7"/>
    </row>
    <row r="55" spans="1:13" x14ac:dyDescent="0.2">
      <c r="A55" s="115" t="s">
        <v>0</v>
      </c>
      <c r="B55" s="115"/>
    </row>
    <row r="56" spans="1:13" x14ac:dyDescent="0.2">
      <c r="A56" s="115"/>
      <c r="B56" s="115"/>
    </row>
    <row r="57" spans="1:13" x14ac:dyDescent="0.2">
      <c r="A57" s="3">
        <v>2014</v>
      </c>
      <c r="B57" s="6">
        <v>5.2691309987031865E-3</v>
      </c>
    </row>
    <row r="58" spans="1:13" x14ac:dyDescent="0.2">
      <c r="A58" s="3">
        <v>2015</v>
      </c>
      <c r="B58" s="6">
        <v>6.3704539956452866E-3</v>
      </c>
    </row>
    <row r="59" spans="1:13" x14ac:dyDescent="0.2">
      <c r="A59" s="3">
        <v>2016</v>
      </c>
      <c r="B59" s="6">
        <v>4.1666666666666519E-3</v>
      </c>
    </row>
    <row r="60" spans="1:13" x14ac:dyDescent="0.2">
      <c r="A60" s="3">
        <v>2017</v>
      </c>
      <c r="B60" s="6">
        <v>8.2189594637729346E-3</v>
      </c>
    </row>
    <row r="61" spans="1:13" x14ac:dyDescent="0.2">
      <c r="A61" s="5">
        <v>2018</v>
      </c>
      <c r="B61" s="4">
        <v>6.1703002879471835E-3</v>
      </c>
    </row>
    <row r="62" spans="1:13" x14ac:dyDescent="0.2">
      <c r="A62" s="3">
        <v>2019</v>
      </c>
      <c r="B62" s="2">
        <f>+'[109]I.Stat export'!CR16</f>
        <v>1.210168901271147E-2</v>
      </c>
    </row>
    <row r="63" spans="1:13" x14ac:dyDescent="0.2">
      <c r="A63" s="3">
        <v>2020</v>
      </c>
      <c r="B63" s="2">
        <f>+'[109]I.Stat export'!DD16</f>
        <v>4.1290322580640471E-3</v>
      </c>
    </row>
    <row r="64" spans="1:13" x14ac:dyDescent="0.2">
      <c r="A64" s="3">
        <v>2021</v>
      </c>
      <c r="B64" s="2">
        <f>+'[109]I.Stat export'!DP16</f>
        <v>2.7927696393386547E-2</v>
      </c>
    </row>
    <row r="65" spans="1:2" x14ac:dyDescent="0.2">
      <c r="A65" s="3">
        <v>2022</v>
      </c>
      <c r="B65" s="2">
        <f>+'[109]I.Stat export'!EB16</f>
        <v>7.8423201933494502E-2</v>
      </c>
    </row>
    <row r="66" spans="1:2" x14ac:dyDescent="0.2">
      <c r="A66" s="3">
        <v>2023</v>
      </c>
      <c r="B66" s="2">
        <f>+'[109]I.Stat export'!EN16</f>
        <v>3.5394126738794496E-2</v>
      </c>
    </row>
    <row r="67" spans="1:2" x14ac:dyDescent="0.2">
      <c r="B67" s="2">
        <f>SUM(B59:B66)</f>
        <v>0.17653167275483783</v>
      </c>
    </row>
  </sheetData>
  <mergeCells count="1">
    <mergeCell ref="A55:B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6"/>
  <sheetViews>
    <sheetView tabSelected="1" topLeftCell="A4" workbookViewId="0">
      <selection activeCell="F26" sqref="F26"/>
    </sheetView>
  </sheetViews>
  <sheetFormatPr defaultRowHeight="15" x14ac:dyDescent="0.25"/>
  <cols>
    <col min="3" max="3" width="6.7109375" customWidth="1"/>
    <col min="4" max="4" width="17.28515625" customWidth="1"/>
    <col min="5" max="6" width="15.7109375" customWidth="1"/>
    <col min="7" max="7" width="19.42578125" customWidth="1"/>
    <col min="8" max="8" width="20.28515625" customWidth="1"/>
    <col min="9" max="9" width="22.7109375" customWidth="1"/>
    <col min="10" max="10" width="22.42578125" customWidth="1"/>
    <col min="11" max="11" width="17.28515625" customWidth="1"/>
    <col min="12" max="12" width="18.140625" customWidth="1"/>
    <col min="13" max="13" width="17.85546875" customWidth="1"/>
    <col min="14" max="14" width="23" customWidth="1"/>
    <col min="15" max="15" width="19.140625" customWidth="1"/>
    <col min="16" max="16" width="13.7109375" customWidth="1"/>
    <col min="17" max="17" width="15" customWidth="1"/>
    <col min="18" max="18" width="15.7109375" customWidth="1"/>
    <col min="19" max="19" width="19.85546875" customWidth="1"/>
    <col min="20" max="20" width="21.140625" customWidth="1"/>
    <col min="21" max="21" width="16.7109375" customWidth="1"/>
    <col min="22" max="22" width="15.85546875" customWidth="1"/>
    <col min="23" max="23" width="17" customWidth="1"/>
    <col min="24" max="24" width="15.42578125" customWidth="1"/>
  </cols>
  <sheetData>
    <row r="1" spans="3:24" ht="15.75" thickBot="1" x14ac:dyDescent="0.3"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3:24" ht="17.25" x14ac:dyDescent="0.3">
      <c r="C2" s="50"/>
      <c r="D2" s="157" t="s">
        <v>31</v>
      </c>
      <c r="E2" s="158"/>
      <c r="F2" s="158"/>
      <c r="G2" s="158"/>
      <c r="H2" s="158"/>
      <c r="I2" s="158"/>
      <c r="J2" s="158"/>
      <c r="K2" s="159"/>
      <c r="L2" s="109"/>
      <c r="M2" s="109"/>
      <c r="N2" s="109"/>
      <c r="O2" s="109"/>
      <c r="P2" s="109"/>
      <c r="Q2" s="109"/>
      <c r="R2" s="49"/>
      <c r="S2" s="50"/>
    </row>
    <row r="3" spans="3:24" ht="29.25" customHeight="1" x14ac:dyDescent="0.25">
      <c r="C3" s="50"/>
      <c r="D3" s="168" t="s">
        <v>34</v>
      </c>
      <c r="E3" s="169"/>
      <c r="F3" s="169"/>
      <c r="G3" s="169"/>
      <c r="H3" s="169"/>
      <c r="I3" s="169"/>
      <c r="J3" s="166" t="s">
        <v>29</v>
      </c>
      <c r="K3" s="167"/>
      <c r="L3" s="170"/>
      <c r="M3" s="170"/>
      <c r="N3" s="170"/>
      <c r="O3" s="170"/>
      <c r="P3" s="170"/>
      <c r="Q3" s="170"/>
      <c r="R3" s="49"/>
      <c r="S3" s="50"/>
    </row>
    <row r="4" spans="3:24" ht="19.5" customHeight="1" x14ac:dyDescent="0.25">
      <c r="C4" s="50"/>
      <c r="D4" s="40" t="s">
        <v>35</v>
      </c>
      <c r="E4" s="33" t="s">
        <v>36</v>
      </c>
      <c r="F4" s="33" t="s">
        <v>37</v>
      </c>
      <c r="G4" s="33" t="s">
        <v>38</v>
      </c>
      <c r="H4" s="33" t="s">
        <v>39</v>
      </c>
      <c r="I4" s="33" t="s">
        <v>40</v>
      </c>
      <c r="J4" s="34" t="s">
        <v>41</v>
      </c>
      <c r="K4" s="104" t="s">
        <v>42</v>
      </c>
      <c r="L4" s="110"/>
      <c r="M4" s="110"/>
      <c r="N4" s="110"/>
      <c r="O4" s="110"/>
      <c r="P4" s="110"/>
      <c r="Q4" s="110"/>
      <c r="R4" s="49"/>
      <c r="S4" s="50"/>
    </row>
    <row r="5" spans="3:24" x14ac:dyDescent="0.25">
      <c r="C5" s="50"/>
      <c r="D5" s="41" t="s">
        <v>26</v>
      </c>
      <c r="E5" s="35" t="s">
        <v>23</v>
      </c>
      <c r="F5" s="36" t="s">
        <v>24</v>
      </c>
      <c r="G5" s="36" t="s">
        <v>25</v>
      </c>
      <c r="H5" s="36" t="s">
        <v>28</v>
      </c>
      <c r="I5" s="35" t="s">
        <v>14</v>
      </c>
      <c r="J5" s="35" t="s">
        <v>27</v>
      </c>
      <c r="K5" s="42" t="s">
        <v>15</v>
      </c>
      <c r="L5" s="81"/>
      <c r="M5" s="81"/>
      <c r="N5" s="81"/>
      <c r="O5" s="81"/>
      <c r="P5" s="81"/>
      <c r="Q5" s="81"/>
      <c r="R5" s="50"/>
      <c r="S5" s="50"/>
    </row>
    <row r="6" spans="3:24" x14ac:dyDescent="0.25">
      <c r="C6" s="50"/>
      <c r="D6" s="127">
        <v>2000</v>
      </c>
      <c r="E6" s="123">
        <v>8000000</v>
      </c>
      <c r="F6" s="125">
        <v>40</v>
      </c>
      <c r="G6" s="125">
        <f>E6/F6</f>
        <v>200000</v>
      </c>
      <c r="H6" s="118">
        <v>2023</v>
      </c>
      <c r="I6" s="118">
        <f>H6-D6-1</f>
        <v>22</v>
      </c>
      <c r="J6" s="37">
        <f>G6*I6</f>
        <v>4400000</v>
      </c>
      <c r="K6" s="105">
        <f>E6-J6</f>
        <v>3600000</v>
      </c>
      <c r="L6" s="111"/>
      <c r="M6" s="111"/>
      <c r="N6" s="111"/>
      <c r="O6" s="111"/>
      <c r="P6" s="111"/>
      <c r="Q6" s="83"/>
      <c r="R6" s="50"/>
      <c r="S6" s="50"/>
      <c r="T6" s="32"/>
      <c r="U6" s="32"/>
      <c r="V6" s="32"/>
    </row>
    <row r="7" spans="3:24" ht="15.75" thickBot="1" x14ac:dyDescent="0.3">
      <c r="C7" s="50"/>
      <c r="D7" s="128"/>
      <c r="E7" s="124"/>
      <c r="F7" s="126"/>
      <c r="G7" s="126"/>
      <c r="H7" s="119"/>
      <c r="I7" s="119"/>
      <c r="J7" s="43">
        <v>0</v>
      </c>
      <c r="K7" s="106">
        <v>0</v>
      </c>
      <c r="L7" s="80"/>
      <c r="M7" s="80"/>
      <c r="N7" s="80"/>
      <c r="O7" s="80"/>
      <c r="P7" s="80"/>
      <c r="Q7" s="80"/>
      <c r="R7" s="50"/>
      <c r="S7" s="50"/>
      <c r="T7" s="32"/>
      <c r="U7" s="32"/>
      <c r="V7" s="32"/>
    </row>
    <row r="8" spans="3:24" ht="15.75" x14ac:dyDescent="0.25">
      <c r="C8" s="50"/>
      <c r="D8" s="154" t="s">
        <v>30</v>
      </c>
      <c r="E8" s="155"/>
      <c r="F8" s="155"/>
      <c r="G8" s="155"/>
      <c r="H8" s="155"/>
      <c r="I8" s="156"/>
      <c r="J8" s="160"/>
      <c r="K8" s="161"/>
      <c r="L8" s="112"/>
      <c r="M8" s="60"/>
      <c r="N8" s="113"/>
      <c r="O8" s="60"/>
      <c r="P8" s="114"/>
      <c r="Q8" s="60"/>
      <c r="R8" s="50"/>
      <c r="S8" s="50"/>
      <c r="T8" s="32"/>
      <c r="U8" s="32"/>
      <c r="V8" s="32"/>
    </row>
    <row r="9" spans="3:24" x14ac:dyDescent="0.25">
      <c r="C9" s="50"/>
      <c r="D9" s="40" t="s">
        <v>43</v>
      </c>
      <c r="E9" s="33" t="s">
        <v>44</v>
      </c>
      <c r="F9" s="33" t="s">
        <v>45</v>
      </c>
      <c r="G9" s="33" t="s">
        <v>46</v>
      </c>
      <c r="H9" s="33" t="s">
        <v>47</v>
      </c>
      <c r="I9" s="47" t="s">
        <v>48</v>
      </c>
      <c r="J9" s="162"/>
      <c r="K9" s="163"/>
      <c r="L9" s="112"/>
      <c r="M9" s="60"/>
      <c r="N9" s="113"/>
      <c r="O9" s="60"/>
      <c r="P9" s="114"/>
      <c r="Q9" s="60"/>
      <c r="R9" s="50"/>
      <c r="S9" s="50"/>
      <c r="T9" s="32"/>
      <c r="U9" s="32"/>
      <c r="V9" s="32"/>
    </row>
    <row r="10" spans="3:24" ht="18" x14ac:dyDescent="0.35">
      <c r="C10" s="50"/>
      <c r="D10" s="107" t="s">
        <v>13</v>
      </c>
      <c r="E10" s="36" t="s">
        <v>32</v>
      </c>
      <c r="F10" s="36" t="s">
        <v>33</v>
      </c>
      <c r="G10" s="36" t="s">
        <v>16</v>
      </c>
      <c r="H10" s="36" t="s">
        <v>77</v>
      </c>
      <c r="I10" s="48" t="s">
        <v>17</v>
      </c>
      <c r="J10" s="162"/>
      <c r="K10" s="163"/>
      <c r="L10" s="112"/>
      <c r="M10" s="60"/>
      <c r="N10" s="113"/>
      <c r="O10" s="60"/>
      <c r="P10" s="114"/>
      <c r="Q10" s="60"/>
      <c r="R10" s="50"/>
      <c r="S10" s="50"/>
      <c r="T10" s="32"/>
      <c r="U10" s="32"/>
      <c r="V10" s="32"/>
    </row>
    <row r="11" spans="3:24" ht="15.75" thickBot="1" x14ac:dyDescent="0.3">
      <c r="C11" s="50"/>
      <c r="D11" s="108">
        <f>IBS_2023!$L$28</f>
        <v>1.4386109560750027</v>
      </c>
      <c r="E11" s="57">
        <f>E6*D11</f>
        <v>11508887.648600021</v>
      </c>
      <c r="F11" s="46">
        <f>I6/F6</f>
        <v>0.55000000000000004</v>
      </c>
      <c r="G11" s="57">
        <f>E11*F11</f>
        <v>6329888.2067300119</v>
      </c>
      <c r="H11" s="101">
        <f>E11-G11</f>
        <v>5178999.4418700095</v>
      </c>
      <c r="I11" s="58">
        <f>H11/(F6-I6)</f>
        <v>287722.19121500052</v>
      </c>
      <c r="J11" s="164"/>
      <c r="K11" s="165"/>
      <c r="L11" s="112"/>
      <c r="M11" s="60"/>
      <c r="N11" s="113"/>
      <c r="O11" s="60"/>
      <c r="P11" s="114"/>
      <c r="Q11" s="60"/>
      <c r="R11" s="50"/>
      <c r="S11" s="50"/>
      <c r="T11" s="32"/>
      <c r="U11" s="32"/>
      <c r="V11" s="32"/>
    </row>
    <row r="12" spans="3:24" x14ac:dyDescent="0.25">
      <c r="C12" s="50"/>
      <c r="D12" s="55"/>
      <c r="E12" s="56"/>
      <c r="F12" s="56"/>
      <c r="G12" s="56"/>
      <c r="H12" s="55"/>
      <c r="I12" s="55"/>
      <c r="J12" s="51"/>
      <c r="K12" s="51"/>
      <c r="L12" s="112"/>
      <c r="M12" s="60"/>
      <c r="N12" s="113"/>
      <c r="O12" s="60"/>
      <c r="P12" s="114"/>
      <c r="Q12" s="60"/>
      <c r="R12" s="50"/>
      <c r="S12" s="50"/>
      <c r="T12" s="32"/>
      <c r="U12" s="32"/>
      <c r="V12" s="32"/>
    </row>
    <row r="13" spans="3:24" x14ac:dyDescent="0.25">
      <c r="C13" s="50"/>
      <c r="D13" s="55"/>
      <c r="E13" s="56"/>
      <c r="F13" s="56"/>
      <c r="G13" s="56"/>
      <c r="H13" s="55"/>
      <c r="I13" s="55"/>
      <c r="J13" s="51"/>
      <c r="K13" s="51"/>
      <c r="L13" s="112"/>
      <c r="M13" s="60"/>
      <c r="N13" s="113"/>
      <c r="O13" s="60"/>
      <c r="P13" s="114"/>
      <c r="Q13" s="60"/>
      <c r="R13" s="50"/>
      <c r="S13" s="50"/>
      <c r="T13" s="32"/>
      <c r="U13" s="32"/>
      <c r="V13" s="32"/>
    </row>
    <row r="14" spans="3:24" x14ac:dyDescent="0.25">
      <c r="C14" s="50"/>
      <c r="D14" s="55"/>
      <c r="E14" s="56"/>
      <c r="F14" s="56"/>
      <c r="G14" s="56"/>
      <c r="H14" s="55"/>
      <c r="I14" s="55"/>
      <c r="J14" s="51"/>
      <c r="K14" s="51"/>
      <c r="L14" s="53"/>
      <c r="M14" s="59"/>
      <c r="N14" s="54"/>
      <c r="O14" s="59"/>
      <c r="P14" s="68"/>
      <c r="Q14" s="59"/>
      <c r="R14" s="50"/>
      <c r="S14" s="50"/>
      <c r="T14" s="32"/>
      <c r="U14" s="32"/>
      <c r="V14" s="32"/>
    </row>
    <row r="15" spans="3:24" x14ac:dyDescent="0.25">
      <c r="C15" s="50"/>
      <c r="D15" s="55"/>
      <c r="E15" s="56"/>
      <c r="F15" s="56"/>
      <c r="G15" s="56"/>
      <c r="H15" s="55"/>
      <c r="I15" s="55"/>
      <c r="J15" s="51"/>
      <c r="K15" s="51"/>
      <c r="L15" s="53"/>
      <c r="M15" s="59"/>
      <c r="N15" s="54"/>
      <c r="O15" s="59"/>
      <c r="P15" s="68"/>
      <c r="Q15" s="59"/>
      <c r="R15" s="50"/>
      <c r="S15" s="50"/>
      <c r="T15" s="52"/>
      <c r="U15" s="52"/>
      <c r="V15" s="52"/>
      <c r="W15" s="50"/>
    </row>
    <row r="16" spans="3:24" ht="15.75" thickBot="1" x14ac:dyDescent="0.3">
      <c r="C16" s="50"/>
      <c r="D16" s="55"/>
      <c r="E16" s="56"/>
      <c r="F16" s="56"/>
      <c r="G16" s="56"/>
      <c r="H16" s="55"/>
      <c r="I16" s="55"/>
      <c r="J16" s="51"/>
      <c r="K16" s="51"/>
      <c r="L16" s="53"/>
      <c r="M16" s="59"/>
      <c r="N16" s="54"/>
      <c r="O16" s="60"/>
      <c r="P16" s="68"/>
      <c r="Q16" s="59"/>
      <c r="R16" s="50"/>
      <c r="S16" s="50"/>
      <c r="T16" s="52"/>
      <c r="U16" s="52"/>
      <c r="V16" s="52"/>
      <c r="W16" s="50"/>
      <c r="X16" s="50"/>
    </row>
    <row r="17" spans="2:24" ht="18" thickBot="1" x14ac:dyDescent="0.3">
      <c r="B17" s="50"/>
      <c r="C17" s="50"/>
      <c r="D17" s="145" t="s">
        <v>90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7"/>
      <c r="P17" s="84"/>
      <c r="Q17" s="84"/>
      <c r="R17" s="84"/>
      <c r="S17" s="84"/>
      <c r="T17" s="84"/>
      <c r="U17" s="84"/>
      <c r="V17" s="84"/>
      <c r="W17" s="84"/>
      <c r="X17" s="50"/>
    </row>
    <row r="18" spans="2:24" ht="17.25" x14ac:dyDescent="0.25">
      <c r="B18" s="50"/>
      <c r="C18" s="50"/>
      <c r="D18" s="120" t="s">
        <v>74</v>
      </c>
      <c r="E18" s="121"/>
      <c r="F18" s="121"/>
      <c r="G18" s="121"/>
      <c r="H18" s="121"/>
      <c r="I18" s="121"/>
      <c r="J18" s="121"/>
      <c r="K18" s="122"/>
      <c r="L18" s="148"/>
      <c r="M18" s="149"/>
      <c r="N18" s="149"/>
      <c r="O18" s="150"/>
      <c r="P18" s="103"/>
      <c r="Q18" s="103"/>
      <c r="R18" s="103"/>
      <c r="S18" s="103"/>
      <c r="T18" s="103"/>
      <c r="U18" s="103"/>
      <c r="V18" s="103"/>
      <c r="W18" s="103"/>
      <c r="X18" s="50"/>
    </row>
    <row r="19" spans="2:24" x14ac:dyDescent="0.25">
      <c r="B19" s="50"/>
      <c r="C19" s="50"/>
      <c r="D19" s="40" t="s">
        <v>35</v>
      </c>
      <c r="E19" s="33" t="s">
        <v>36</v>
      </c>
      <c r="F19" s="33" t="s">
        <v>37</v>
      </c>
      <c r="G19" s="38" t="s">
        <v>52</v>
      </c>
      <c r="H19" s="38" t="s">
        <v>54</v>
      </c>
      <c r="I19" s="36" t="s">
        <v>55</v>
      </c>
      <c r="J19" s="36" t="s">
        <v>56</v>
      </c>
      <c r="K19" s="86" t="s">
        <v>57</v>
      </c>
      <c r="L19" s="148"/>
      <c r="M19" s="149"/>
      <c r="N19" s="149"/>
      <c r="O19" s="150"/>
      <c r="P19" s="80"/>
      <c r="Q19" s="80"/>
      <c r="R19" s="80"/>
      <c r="S19" s="80"/>
      <c r="T19" s="80"/>
      <c r="U19" s="80"/>
      <c r="V19" s="80"/>
      <c r="W19" s="80"/>
      <c r="X19" s="50"/>
    </row>
    <row r="20" spans="2:24" x14ac:dyDescent="0.25">
      <c r="B20" s="50"/>
      <c r="C20" s="50"/>
      <c r="D20" s="41" t="s">
        <v>26</v>
      </c>
      <c r="E20" s="35" t="s">
        <v>23</v>
      </c>
      <c r="F20" s="36" t="s">
        <v>24</v>
      </c>
      <c r="G20" s="36" t="s">
        <v>18</v>
      </c>
      <c r="H20" s="38" t="s">
        <v>20</v>
      </c>
      <c r="I20" s="36" t="s">
        <v>53</v>
      </c>
      <c r="J20" s="35" t="s">
        <v>19</v>
      </c>
      <c r="K20" s="87" t="s">
        <v>22</v>
      </c>
      <c r="L20" s="148"/>
      <c r="M20" s="149"/>
      <c r="N20" s="149"/>
      <c r="O20" s="150"/>
      <c r="P20" s="80"/>
      <c r="Q20" s="81"/>
      <c r="R20" s="81"/>
      <c r="S20" s="80"/>
      <c r="T20" s="81"/>
      <c r="U20" s="83"/>
      <c r="V20" s="83"/>
      <c r="W20" s="80"/>
      <c r="X20" s="50"/>
    </row>
    <row r="21" spans="2:24" ht="15.75" thickBot="1" x14ac:dyDescent="0.3">
      <c r="B21" s="50"/>
      <c r="C21" s="50"/>
      <c r="D21" s="88">
        <v>2000</v>
      </c>
      <c r="E21" s="89">
        <v>8000000</v>
      </c>
      <c r="F21" s="89">
        <v>40</v>
      </c>
      <c r="G21" s="90">
        <f>IBS_2023!$D$28</f>
        <v>1.2107101280558787</v>
      </c>
      <c r="H21" s="91">
        <f>E21*G21</f>
        <v>9685681.0244470295</v>
      </c>
      <c r="I21" s="92">
        <f>(2015-D21-1)/F21</f>
        <v>0.35</v>
      </c>
      <c r="J21" s="93">
        <f>H21*I21</f>
        <v>3389988.3585564601</v>
      </c>
      <c r="K21" s="102">
        <f>H21-J21</f>
        <v>6295692.6658905689</v>
      </c>
      <c r="L21" s="151"/>
      <c r="M21" s="152"/>
      <c r="N21" s="152"/>
      <c r="O21" s="153"/>
      <c r="P21" s="80"/>
      <c r="Q21" s="80"/>
      <c r="R21" s="80"/>
      <c r="S21" s="80"/>
      <c r="T21" s="80"/>
      <c r="U21" s="80"/>
      <c r="V21" s="80"/>
      <c r="W21" s="80"/>
      <c r="X21" s="50"/>
    </row>
    <row r="22" spans="2:24" ht="17.25" x14ac:dyDescent="0.3">
      <c r="B22" s="50"/>
      <c r="C22" s="50"/>
      <c r="D22" s="142" t="s">
        <v>89</v>
      </c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4"/>
      <c r="P22" s="59"/>
      <c r="Q22" s="55"/>
      <c r="R22" s="53"/>
      <c r="S22" s="77"/>
      <c r="T22" s="54"/>
      <c r="U22" s="52"/>
      <c r="V22" s="85"/>
      <c r="W22" s="59"/>
      <c r="X22" s="50"/>
    </row>
    <row r="23" spans="2:24" x14ac:dyDescent="0.25">
      <c r="B23" s="50"/>
      <c r="C23" s="50"/>
      <c r="D23" s="95" t="s">
        <v>43</v>
      </c>
      <c r="E23" s="96" t="s">
        <v>58</v>
      </c>
      <c r="F23" s="96" t="s">
        <v>59</v>
      </c>
      <c r="G23" s="36" t="s">
        <v>61</v>
      </c>
      <c r="H23" s="36" t="s">
        <v>63</v>
      </c>
      <c r="I23" s="36" t="s">
        <v>64</v>
      </c>
      <c r="J23" s="36" t="s">
        <v>65</v>
      </c>
      <c r="K23" s="62" t="s">
        <v>70</v>
      </c>
      <c r="L23" s="63" t="s">
        <v>71</v>
      </c>
      <c r="M23" s="63" t="s">
        <v>72</v>
      </c>
      <c r="N23" s="63" t="s">
        <v>73</v>
      </c>
      <c r="O23" s="69" t="s">
        <v>75</v>
      </c>
      <c r="P23" s="59"/>
      <c r="Q23" s="55"/>
      <c r="R23" s="53"/>
      <c r="S23" s="77"/>
      <c r="T23" s="54"/>
      <c r="U23" s="52"/>
      <c r="V23" s="85"/>
      <c r="W23" s="59"/>
      <c r="X23" s="50"/>
    </row>
    <row r="24" spans="2:24" x14ac:dyDescent="0.25">
      <c r="B24" s="50"/>
      <c r="C24" s="50"/>
      <c r="D24" s="97" t="s">
        <v>49</v>
      </c>
      <c r="E24" s="78" t="s">
        <v>50</v>
      </c>
      <c r="F24" s="79" t="s">
        <v>51</v>
      </c>
      <c r="G24" s="35" t="s">
        <v>60</v>
      </c>
      <c r="H24" s="35" t="s">
        <v>62</v>
      </c>
      <c r="I24" s="36" t="s">
        <v>28</v>
      </c>
      <c r="J24" s="36" t="s">
        <v>21</v>
      </c>
      <c r="K24" s="35" t="s">
        <v>66</v>
      </c>
      <c r="L24" s="36" t="s">
        <v>67</v>
      </c>
      <c r="M24" s="63" t="s">
        <v>68</v>
      </c>
      <c r="N24" s="39" t="s">
        <v>69</v>
      </c>
      <c r="O24" s="42" t="s">
        <v>76</v>
      </c>
      <c r="P24" s="59"/>
      <c r="Q24" s="55"/>
      <c r="R24" s="53"/>
      <c r="S24" s="77"/>
      <c r="T24" s="54"/>
      <c r="U24" s="52"/>
      <c r="V24" s="85"/>
      <c r="W24" s="59"/>
      <c r="X24" s="50"/>
    </row>
    <row r="25" spans="2:24" ht="15.75" thickBot="1" x14ac:dyDescent="0.3">
      <c r="B25" s="50"/>
      <c r="C25" s="50"/>
      <c r="D25" s="98">
        <v>2016</v>
      </c>
      <c r="E25" s="99">
        <v>10</v>
      </c>
      <c r="F25" s="100">
        <v>2000000</v>
      </c>
      <c r="G25" s="66">
        <f>H21+F25</f>
        <v>11685681.024447029</v>
      </c>
      <c r="H25" s="57">
        <f>K21+F25</f>
        <v>8295692.6658905689</v>
      </c>
      <c r="I25" s="61">
        <v>2023</v>
      </c>
      <c r="J25" s="44">
        <f>IBS_2023!$L$44</f>
        <v>1.1833068732222414</v>
      </c>
      <c r="K25" s="67">
        <f>G25*J25</f>
        <v>13827746.674510892</v>
      </c>
      <c r="L25" s="46">
        <f>(I25-D21-1)/(F21+E25)</f>
        <v>0.44</v>
      </c>
      <c r="M25" s="45">
        <f>K25*L25</f>
        <v>6084208.5367847923</v>
      </c>
      <c r="N25" s="101">
        <f>K25-M25</f>
        <v>7743538.1377261002</v>
      </c>
      <c r="O25" s="58">
        <f>N25/((F21+E25)-(I25-D21-1))</f>
        <v>276554.93349021784</v>
      </c>
      <c r="P25" s="59"/>
      <c r="Q25" s="55"/>
      <c r="R25" s="53"/>
      <c r="S25" s="77"/>
      <c r="T25" s="54"/>
      <c r="U25" s="52"/>
      <c r="V25" s="85"/>
      <c r="W25" s="59"/>
      <c r="X25" s="50"/>
    </row>
    <row r="26" spans="2:24" x14ac:dyDescent="0.25">
      <c r="B26" s="50"/>
      <c r="C26" s="50"/>
      <c r="D26" s="55"/>
      <c r="E26" s="56"/>
      <c r="F26" s="56"/>
      <c r="G26" s="53"/>
      <c r="H26" s="51"/>
      <c r="I26" s="54"/>
      <c r="J26" s="59"/>
      <c r="K26" s="59"/>
      <c r="L26" s="94"/>
      <c r="M26" s="82"/>
      <c r="N26" s="60"/>
      <c r="O26" s="76"/>
      <c r="P26" s="59"/>
      <c r="Q26" s="55"/>
      <c r="R26" s="53"/>
      <c r="S26" s="77"/>
      <c r="T26" s="54"/>
      <c r="U26" s="52"/>
      <c r="V26" s="85"/>
      <c r="W26" s="59"/>
      <c r="X26" s="50"/>
    </row>
    <row r="27" spans="2:24" x14ac:dyDescent="0.25">
      <c r="C27" s="50"/>
      <c r="D27" s="64"/>
      <c r="E27" s="65"/>
      <c r="F27" s="65"/>
      <c r="G27" s="50"/>
      <c r="H27" s="50"/>
      <c r="I27" s="50"/>
      <c r="J27" s="50"/>
      <c r="K27" s="50"/>
      <c r="L27" s="50"/>
      <c r="M27" s="50"/>
      <c r="N27" s="50"/>
      <c r="O27" s="59"/>
      <c r="P27" s="60"/>
      <c r="Q27" s="55"/>
      <c r="R27" s="50"/>
      <c r="S27" s="50"/>
      <c r="T27" s="52"/>
      <c r="U27" s="52"/>
      <c r="V27" s="83"/>
      <c r="W27" s="50"/>
    </row>
    <row r="28" spans="2:24" x14ac:dyDescent="0.25">
      <c r="C28" s="50"/>
      <c r="D28" s="50"/>
      <c r="E28" s="52"/>
      <c r="F28" s="52"/>
      <c r="G28" s="52"/>
      <c r="H28" s="52"/>
      <c r="I28" s="52"/>
      <c r="J28" s="52"/>
      <c r="K28" s="52"/>
      <c r="L28" s="52"/>
      <c r="M28" s="59"/>
      <c r="N28" s="59"/>
      <c r="O28" s="59"/>
      <c r="P28" s="60"/>
      <c r="Q28" s="59"/>
      <c r="R28" s="52"/>
      <c r="S28" s="52"/>
      <c r="T28" s="52"/>
      <c r="U28" s="52"/>
      <c r="V28" s="83"/>
      <c r="W28" s="50"/>
    </row>
    <row r="29" spans="2:24" x14ac:dyDescent="0.25"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spans="2:24" x14ac:dyDescent="0.25">
      <c r="E30" s="32"/>
      <c r="F30" s="32"/>
      <c r="G30" s="32"/>
      <c r="H30" s="32"/>
      <c r="I30" s="32"/>
      <c r="J30" s="32"/>
      <c r="K30" s="32"/>
      <c r="L30" s="32"/>
      <c r="M30" s="52"/>
      <c r="N30" s="52"/>
      <c r="O30" s="52"/>
      <c r="P30" s="52"/>
      <c r="Q30" s="52"/>
      <c r="R30" s="52"/>
      <c r="S30" s="32"/>
      <c r="T30" s="32"/>
      <c r="U30" s="32"/>
      <c r="V30" s="32"/>
    </row>
    <row r="31" spans="2:24" ht="17.25" x14ac:dyDescent="0.3">
      <c r="D31" s="129" t="s">
        <v>85</v>
      </c>
      <c r="E31" s="129"/>
      <c r="F31" s="129"/>
      <c r="G31" s="129"/>
      <c r="H31" s="129"/>
      <c r="I31" s="129"/>
      <c r="J31" s="129"/>
      <c r="K31" s="129"/>
      <c r="L31" s="129"/>
      <c r="M31" s="71"/>
      <c r="N31" s="71"/>
      <c r="O31" s="71"/>
      <c r="P31" s="71"/>
      <c r="Q31" s="71"/>
      <c r="R31" s="52"/>
      <c r="S31" s="32"/>
      <c r="T31" s="32"/>
      <c r="U31" s="32"/>
      <c r="V31" s="32"/>
    </row>
    <row r="32" spans="2:24" x14ac:dyDescent="0.25">
      <c r="D32" s="117" t="s">
        <v>78</v>
      </c>
      <c r="E32" s="117"/>
      <c r="F32" s="72" t="s">
        <v>79</v>
      </c>
      <c r="G32" s="72" t="s">
        <v>80</v>
      </c>
      <c r="H32" s="72" t="s">
        <v>82</v>
      </c>
      <c r="I32" s="72" t="s">
        <v>81</v>
      </c>
      <c r="J32" s="130"/>
      <c r="K32" s="131"/>
      <c r="L32" s="132"/>
      <c r="M32" s="50"/>
      <c r="N32" s="50"/>
      <c r="O32" s="50"/>
      <c r="P32" s="50"/>
      <c r="Q32" s="50"/>
      <c r="R32" s="52"/>
      <c r="S32" s="32"/>
      <c r="T32" s="32"/>
      <c r="U32" s="32"/>
      <c r="V32" s="32"/>
    </row>
    <row r="33" spans="4:22" x14ac:dyDescent="0.25">
      <c r="D33" s="117"/>
      <c r="E33" s="117"/>
      <c r="F33" s="70">
        <v>2023</v>
      </c>
      <c r="G33" s="70">
        <v>40</v>
      </c>
      <c r="H33" s="73">
        <v>11000000</v>
      </c>
      <c r="I33" s="73">
        <f>H33/G33</f>
        <v>275000</v>
      </c>
      <c r="J33" s="133"/>
      <c r="K33" s="134"/>
      <c r="L33" s="135"/>
      <c r="M33" s="50"/>
      <c r="N33" s="50"/>
      <c r="O33" s="50"/>
      <c r="P33" s="50"/>
      <c r="Q33" s="50"/>
      <c r="R33" s="52"/>
      <c r="S33" s="32"/>
      <c r="T33" s="32"/>
      <c r="U33" s="32"/>
      <c r="V33" s="32"/>
    </row>
    <row r="34" spans="4:22" x14ac:dyDescent="0.25">
      <c r="D34" s="136" t="s">
        <v>83</v>
      </c>
      <c r="E34" s="136"/>
      <c r="F34" s="137" t="s">
        <v>84</v>
      </c>
      <c r="G34" s="137"/>
      <c r="H34" s="74" t="s">
        <v>86</v>
      </c>
      <c r="I34" s="137" t="s">
        <v>88</v>
      </c>
      <c r="J34" s="137"/>
      <c r="K34" s="139" t="s">
        <v>87</v>
      </c>
      <c r="L34" s="139"/>
      <c r="M34" s="52"/>
      <c r="N34" s="52"/>
      <c r="O34" s="52"/>
      <c r="P34" s="52"/>
      <c r="Q34" s="52"/>
      <c r="R34" s="52"/>
      <c r="S34" s="32"/>
      <c r="T34" s="32"/>
      <c r="U34" s="32"/>
      <c r="V34" s="32"/>
    </row>
    <row r="35" spans="4:22" x14ac:dyDescent="0.25">
      <c r="D35" s="136"/>
      <c r="E35" s="136"/>
      <c r="F35" s="141">
        <v>2000</v>
      </c>
      <c r="G35" s="141"/>
      <c r="H35" s="75">
        <v>40</v>
      </c>
      <c r="I35" s="138">
        <f>(F33-F35-1)*I33</f>
        <v>6050000</v>
      </c>
      <c r="J35" s="138"/>
      <c r="K35" s="140">
        <f>H33-I35</f>
        <v>4950000</v>
      </c>
      <c r="L35" s="140"/>
      <c r="M35" s="52"/>
      <c r="N35" s="52"/>
      <c r="O35" s="52"/>
      <c r="P35" s="52"/>
      <c r="Q35" s="52"/>
      <c r="R35" s="52"/>
      <c r="S35" s="32"/>
      <c r="T35" s="32"/>
      <c r="U35" s="32"/>
      <c r="V35" s="32"/>
    </row>
    <row r="36" spans="4:22" x14ac:dyDescent="0.25">
      <c r="D36" s="116"/>
      <c r="E36" s="116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  <row r="37" spans="4:22" x14ac:dyDescent="0.25">
      <c r="D37" s="116"/>
      <c r="E37" s="116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</row>
    <row r="38" spans="4:22" x14ac:dyDescent="0.25">
      <c r="D38" s="116"/>
      <c r="E38" s="116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</row>
    <row r="39" spans="4:22" x14ac:dyDescent="0.25">
      <c r="D39" s="116"/>
      <c r="E39" s="116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</row>
    <row r="40" spans="4:22" x14ac:dyDescent="0.25">
      <c r="D40" s="116"/>
      <c r="E40" s="116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</row>
    <row r="41" spans="4:22" x14ac:dyDescent="0.25">
      <c r="D41" s="116"/>
      <c r="E41" s="116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</row>
    <row r="42" spans="4:22" x14ac:dyDescent="0.25"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</row>
    <row r="43" spans="4:22" x14ac:dyDescent="0.25"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</row>
    <row r="44" spans="4:22" x14ac:dyDescent="0.25"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</row>
    <row r="45" spans="4:22" x14ac:dyDescent="0.25"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</row>
    <row r="46" spans="4:22" x14ac:dyDescent="0.25"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</row>
  </sheetData>
  <mergeCells count="32">
    <mergeCell ref="D22:O22"/>
    <mergeCell ref="D17:O17"/>
    <mergeCell ref="L18:O21"/>
    <mergeCell ref="D8:I8"/>
    <mergeCell ref="D2:K2"/>
    <mergeCell ref="J8:K11"/>
    <mergeCell ref="J3:K3"/>
    <mergeCell ref="D3:I3"/>
    <mergeCell ref="L3:Q3"/>
    <mergeCell ref="D34:E35"/>
    <mergeCell ref="I34:J34"/>
    <mergeCell ref="I35:J35"/>
    <mergeCell ref="K34:L34"/>
    <mergeCell ref="K35:L35"/>
    <mergeCell ref="F34:G34"/>
    <mergeCell ref="F35:G35"/>
    <mergeCell ref="D41:E41"/>
    <mergeCell ref="D32:E33"/>
    <mergeCell ref="D36:E36"/>
    <mergeCell ref="D37:E37"/>
    <mergeCell ref="I6:I7"/>
    <mergeCell ref="D18:K18"/>
    <mergeCell ref="E6:E7"/>
    <mergeCell ref="F6:F7"/>
    <mergeCell ref="G6:G7"/>
    <mergeCell ref="D6:D7"/>
    <mergeCell ref="H6:H7"/>
    <mergeCell ref="D31:L31"/>
    <mergeCell ref="J32:L33"/>
    <mergeCell ref="D38:E38"/>
    <mergeCell ref="D39:E39"/>
    <mergeCell ref="D40:E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IBS_2023</vt:lpstr>
      <vt:lpstr>ESEMPIO RIVALUTAZ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Valeria Soru</cp:lastModifiedBy>
  <dcterms:created xsi:type="dcterms:W3CDTF">2024-06-18T07:29:31Z</dcterms:created>
  <dcterms:modified xsi:type="dcterms:W3CDTF">2024-08-07T15:47:56Z</dcterms:modified>
</cp:coreProperties>
</file>